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activeTab="1"/>
  </bookViews>
  <sheets>
    <sheet name="Лист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<sst xmlns="http://schemas.openxmlformats.org/spreadsheetml/2006/main" count="426" uniqueCount="159">
  <si>
    <t>№ по ред</t>
  </si>
  <si>
    <t>Наименование</t>
  </si>
  <si>
    <t>Ед.мярка</t>
  </si>
  <si>
    <t>Количество за 12 месеца макс. до:</t>
  </si>
  <si>
    <t>І.</t>
  </si>
  <si>
    <t xml:space="preserve"> Осветителни елементи</t>
  </si>
  <si>
    <t>бр.</t>
  </si>
  <si>
    <t xml:space="preserve"> Електрически крушки 220в/15W</t>
  </si>
  <si>
    <t xml:space="preserve"> Крушки миньонки 25W</t>
  </si>
  <si>
    <t xml:space="preserve"> Контролни лампи за 220 W</t>
  </si>
  <si>
    <t xml:space="preserve"> Тръби луминистцентни 18 W</t>
  </si>
  <si>
    <t>Тръби луминисцентни 36 W</t>
  </si>
  <si>
    <t>ІІ.</t>
  </si>
  <si>
    <t xml:space="preserve"> Осветителни тела</t>
  </si>
  <si>
    <t>1.</t>
  </si>
  <si>
    <t>ІІІ.</t>
  </si>
  <si>
    <t xml:space="preserve"> Комутационни елементи</t>
  </si>
  <si>
    <t xml:space="preserve"> Автомат /100А</t>
  </si>
  <si>
    <t xml:space="preserve"> Автомат /200А</t>
  </si>
  <si>
    <t xml:space="preserve"> Контактор  3Х 63 А</t>
  </si>
  <si>
    <t xml:space="preserve"> Контактор 3Х40 А</t>
  </si>
  <si>
    <t xml:space="preserve"> Контактор  3Х 25 А</t>
  </si>
  <si>
    <t xml:space="preserve"> Ключ единичен за осветление</t>
  </si>
  <si>
    <t>Ключ двоен за осветление</t>
  </si>
  <si>
    <t>Ключ девиаторен за осветление</t>
  </si>
  <si>
    <t xml:space="preserve"> Ключ порцеланов - петтактов</t>
  </si>
  <si>
    <t>Автоматичен изключвател (предпазител)</t>
  </si>
  <si>
    <t>Автоматичен изключвател 3х50 А</t>
  </si>
  <si>
    <t>Автоматичен изключвател 63 А</t>
  </si>
  <si>
    <t>Автоматичен изключвател 35 A</t>
  </si>
  <si>
    <t>Автоматичен изключвател 25 A</t>
  </si>
  <si>
    <t>Автоматичен изключвател 16 A</t>
  </si>
  <si>
    <t>ІV</t>
  </si>
  <si>
    <t xml:space="preserve"> Контакти</t>
  </si>
  <si>
    <t>Контакт единичен</t>
  </si>
  <si>
    <t xml:space="preserve"> Контакт двоен</t>
  </si>
  <si>
    <t>Контакт троен</t>
  </si>
  <si>
    <t>Контакт троен (за удължител)</t>
  </si>
  <si>
    <t>V</t>
  </si>
  <si>
    <t>Фасунги</t>
  </si>
  <si>
    <t>Фасунга висяща</t>
  </si>
  <si>
    <t>Фасунга порцеланова</t>
  </si>
  <si>
    <t>VІ</t>
  </si>
  <si>
    <t xml:space="preserve"> Щепсели</t>
  </si>
  <si>
    <t>Щепсел шуко 1 ф.</t>
  </si>
  <si>
    <t>VІІ</t>
  </si>
  <si>
    <t>Проводник многожилен 3х2,5 mm²</t>
  </si>
  <si>
    <t xml:space="preserve"> Проводник едножилен 1 х 2,5 mm²</t>
  </si>
  <si>
    <t>Проводник многожилен 1 х 2,5 mm²</t>
  </si>
  <si>
    <t>Кабел многожилен 1 х 16 mm²</t>
  </si>
  <si>
    <t>Кабел многожилен 1 х 25 mm²</t>
  </si>
  <si>
    <t>Кабел многожилен1 х 35 mm²</t>
  </si>
  <si>
    <t>Проводник многожилен силиконов 1 х2,5 mm²</t>
  </si>
  <si>
    <t>VІІІ</t>
  </si>
  <si>
    <t>Предпазители</t>
  </si>
  <si>
    <t>Предпазители 16 А</t>
  </si>
  <si>
    <t>Предпазители 25 А</t>
  </si>
  <si>
    <t>Предпазители 35 А</t>
  </si>
  <si>
    <t>Предпазители 63 А</t>
  </si>
  <si>
    <t>ІХ</t>
  </si>
  <si>
    <t>Разни</t>
  </si>
  <si>
    <t xml:space="preserve"> Изолираща лента (бишоп)</t>
  </si>
  <si>
    <t>Стартери за луминисцентни  лампи 4 - 22W</t>
  </si>
  <si>
    <t>Стартери за луминисцентни  лампи 4 - 65W</t>
  </si>
  <si>
    <t>Стартери за луминисцентни  лампи 4 - 80 W</t>
  </si>
  <si>
    <t>Дросели за луминисцентни  лампи</t>
  </si>
  <si>
    <t>Звънци- жични</t>
  </si>
  <si>
    <t>Звънци- безжични</t>
  </si>
  <si>
    <t>Кабелни обувки 16мм</t>
  </si>
  <si>
    <t>Кабелни обувки 25мм</t>
  </si>
  <si>
    <t>Кабелни обувки 35мм</t>
  </si>
  <si>
    <t>Врътки за котлон</t>
  </si>
  <si>
    <t xml:space="preserve"> бр.</t>
  </si>
  <si>
    <t>Вентилатор/абсорбционен/</t>
  </si>
  <si>
    <t>Нагревателни плочи за котлон 1800 W</t>
  </si>
  <si>
    <t>Скоби за закрепване на кабели 10 мм</t>
  </si>
  <si>
    <t>Скоби за закрепване на кабели 12 мм</t>
  </si>
  <si>
    <t>Скоби за закрепване на кабели16 мм</t>
  </si>
  <si>
    <t>Термошлаух   4мм</t>
  </si>
  <si>
    <t>Термошлаух   6мм</t>
  </si>
  <si>
    <t>Термошлаух   8мм</t>
  </si>
  <si>
    <t>Термошлаух   10мм</t>
  </si>
  <si>
    <t>Стъклолакотръба 4мм</t>
  </si>
  <si>
    <t>Стъклолакотръба 6мм</t>
  </si>
  <si>
    <t>Стъклолакотръба 8мм</t>
  </si>
  <si>
    <t>Силикон /пръчки/ 10мм</t>
  </si>
  <si>
    <t>Силикон /пръчки/ 12мм</t>
  </si>
  <si>
    <t>Батерии 1,6 V/R6</t>
  </si>
  <si>
    <t>Батерии 9 V</t>
  </si>
  <si>
    <t>Тинол 1мм</t>
  </si>
  <si>
    <t>кг.</t>
  </si>
  <si>
    <t>Паста за почистване на проводници</t>
  </si>
  <si>
    <t>Лустър клеми  6мм/кв</t>
  </si>
  <si>
    <t>Лустър клеми  4мм/кв</t>
  </si>
  <si>
    <t>Винтове с гайки М3Х12мм</t>
  </si>
  <si>
    <t>Винтове с гайки М3Х6мм</t>
  </si>
  <si>
    <t>Винтове с дюбели 4Х40мм</t>
  </si>
  <si>
    <t>Винтове с дюбели 4Х50мм</t>
  </si>
  <si>
    <t>м</t>
  </si>
  <si>
    <t>Ел. материали</t>
  </si>
  <si>
    <t>Проводник многожилен гумиран 3х2,5 mm²</t>
  </si>
  <si>
    <t>Проводник многожилен 3х1,5 mm²</t>
  </si>
  <si>
    <t>Проводник многожилен гумиран 3х1,5 mm²</t>
  </si>
  <si>
    <t xml:space="preserve">Изолираща  лента (ПВЦ) </t>
  </si>
  <si>
    <t>Осветително тяло с плътен рефректор  1х36 W</t>
  </si>
  <si>
    <t>Осветително тяло с плътен рефректор  2х36 W</t>
  </si>
  <si>
    <t>Влагозащитено осветително тяло    1х18 W</t>
  </si>
  <si>
    <t>Контакт трифазен 16А</t>
  </si>
  <si>
    <t>Контакт трифазен 25А</t>
  </si>
  <si>
    <t>Щепсел 3 ф. 16А</t>
  </si>
  <si>
    <t>Щепсел 3 ф. 25А</t>
  </si>
  <si>
    <t>Дюбел пирон 6/60 мм</t>
  </si>
  <si>
    <t>Кабели и проводници до 1000 V</t>
  </si>
  <si>
    <t>ед. Цена без ддс</t>
  </si>
  <si>
    <t>ед. Цена с ддс</t>
  </si>
  <si>
    <t>стойност без ДДС</t>
  </si>
  <si>
    <t>стойност с ДДС</t>
  </si>
  <si>
    <t>Осветително тяло за ЛЕД пури  2х36 W</t>
  </si>
  <si>
    <t>Тръби луминисцентни 58 W</t>
  </si>
  <si>
    <t>ЛЕД пури 18W (120 см.)</t>
  </si>
  <si>
    <t>Eнергоспестяващи лампи 11 W</t>
  </si>
  <si>
    <t>За позиции : Раздел І -3 и 8 , Раздел ІІ - 4, Раздел ІІІ - 6,7 и 8,  Раздел ІV - 1 и 4, Раздел VІ - 1,  Раздел ХІ - 1,3,4,5 и 30 да се представят мостри.</t>
  </si>
  <si>
    <t>За позиции : Раздел І -3 и 8 срокът на годност да е минимум 3 год.</t>
  </si>
  <si>
    <t xml:space="preserve">ЛЕД пурите да са с минимум  80lm/W, </t>
  </si>
  <si>
    <t>Проводник СВТ 3х2,5 mm²</t>
  </si>
  <si>
    <t>Проводник СВТ 3х1,5 mm²</t>
  </si>
  <si>
    <t xml:space="preserve">Посочените количества са максимални и ориентировъчни! </t>
  </si>
  <si>
    <t>Максималната стойност на заявките по договор няма да надвишава 50 000 лв. с вкл. ДДС, независимо от общата стойност на Предложенията по спецификацията.</t>
  </si>
  <si>
    <t>Контакт двоен</t>
  </si>
  <si>
    <t>Проводник едножилен 1 х 2,5 mm²</t>
  </si>
  <si>
    <t>Изолираща лента (бишоп)</t>
  </si>
  <si>
    <t>Скоби за закрепване на кабели 16 мм</t>
  </si>
  <si>
    <t>Термошлаух 4мм</t>
  </si>
  <si>
    <t>Термошлаух 6мм</t>
  </si>
  <si>
    <t>Термошлаух 8мм</t>
  </si>
  <si>
    <t>Термошлаух 10мм</t>
  </si>
  <si>
    <t>Електрически крушки 220в/15W</t>
  </si>
  <si>
    <t>Крушки миньонки 25W</t>
  </si>
  <si>
    <t>Контролни лампи за 220 W</t>
  </si>
  <si>
    <t>Тръби луминистцентни 18 W</t>
  </si>
  <si>
    <t>Ключ порцеланов - петтактов</t>
  </si>
  <si>
    <t>Ключ единичен за осветление</t>
  </si>
  <si>
    <t>Контактор  3Х 25 А</t>
  </si>
  <si>
    <t>Контактор 3Х40 А</t>
  </si>
  <si>
    <t>Контактор  3Х 63 А</t>
  </si>
  <si>
    <t>Автомат /200А</t>
  </si>
  <si>
    <t>Автомат /100А</t>
  </si>
  <si>
    <t>Тръби луминистцентни Т5 8W</t>
  </si>
  <si>
    <t>Тръби луминистцентни Т5 14W</t>
  </si>
  <si>
    <t>Тръби луминистцентни Т8 15W</t>
  </si>
  <si>
    <t>Автоматичен изключвател 3х35 А</t>
  </si>
  <si>
    <t>Автоматичен изключвател 3х25А</t>
  </si>
  <si>
    <t>Проводник СВТ 3х4 mm²</t>
  </si>
  <si>
    <t>Вложка за Предпазители 16 А</t>
  </si>
  <si>
    <t>Вложка за Предпазители 63 А</t>
  </si>
  <si>
    <t>Вложка за Предпазители 35 А</t>
  </si>
  <si>
    <t>Вложка за Предпазители 25 А</t>
  </si>
  <si>
    <t>Пет позиционен ключ ( ключ за котлони)</t>
  </si>
  <si>
    <t>Електронен дросел за луминисцентна  лампа 4х14 W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</si>
</sst>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\ &quot;лв&quot;"/>
    <numFmt numFmtId="182" formatCode="#,##0.00\ _л_в"/>
  </numFmts>
  <fonts count="43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8" borderId="6" applyNumberFormat="0" applyAlignment="0" applyProtection="0"/>
    <xf numFmtId="0" fontId="35" fillId="28" borderId="2" applyNumberFormat="0" applyAlignment="0" applyProtection="0"/>
    <xf numFmtId="0" fontId="36" fillId="29" borderId="7" applyNumberFormat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2" borderId="12" xfId="0" applyFont="1" applyFill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3" fillId="0" borderId="15" xfId="0" applyFont="1" applyBorder="1" applyAlignment="1">
      <alignment wrapText="1"/>
    </xf>
    <xf numFmtId="1" fontId="3" fillId="0" borderId="13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 vertical="top" wrapText="1" readingOrder="1"/>
    </xf>
    <xf numFmtId="0" fontId="3" fillId="0" borderId="16" xfId="0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/>
    </xf>
    <xf numFmtId="1" fontId="3" fillId="32" borderId="13" xfId="0" applyNumberFormat="1" applyFont="1" applyFill="1" applyBorder="1" applyAlignment="1">
      <alignment horizont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/>
    </xf>
    <xf numFmtId="0" fontId="3" fillId="0" borderId="12" xfId="0" applyFont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82" fontId="0" fillId="0" borderId="13" xfId="0" applyNumberFormat="1" applyBorder="1" applyAlignment="1">
      <alignment horizontal="center"/>
    </xf>
    <xf numFmtId="182" fontId="0" fillId="0" borderId="0" xfId="0" applyNumberFormat="1" applyAlignment="1">
      <alignment horizontal="center"/>
    </xf>
    <xf numFmtId="182" fontId="0" fillId="0" borderId="0" xfId="0" applyNumberFormat="1" applyAlignment="1">
      <alignment horizontal="right"/>
    </xf>
    <xf numFmtId="182" fontId="2" fillId="0" borderId="13" xfId="0" applyNumberFormat="1" applyFont="1" applyFill="1" applyBorder="1" applyAlignment="1">
      <alignment horizontal="right" vertical="center" wrapText="1"/>
    </xf>
    <xf numFmtId="182" fontId="0" fillId="0" borderId="13" xfId="0" applyNumberFormat="1" applyBorder="1" applyAlignment="1">
      <alignment horizontal="right"/>
    </xf>
    <xf numFmtId="182" fontId="8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18" customWidth="1"/>
    <col min="2" max="2" width="69.8515625" style="0" customWidth="1"/>
    <col min="3" max="3" width="18.8515625" style="18" customWidth="1"/>
    <col min="4" max="4" width="22.28125" style="18" customWidth="1"/>
    <col min="5" max="5" width="9.8515625" style="54" customWidth="1"/>
    <col min="6" max="6" width="12.140625" style="18" customWidth="1"/>
    <col min="7" max="7" width="11.00390625" style="18" customWidth="1"/>
    <col min="8" max="8" width="12.8515625" style="18" customWidth="1"/>
  </cols>
  <sheetData>
    <row r="1" spans="2:4" ht="18.75">
      <c r="B1" s="58"/>
      <c r="C1" s="58"/>
      <c r="D1" s="58"/>
    </row>
    <row r="2" spans="1:8" ht="18.75">
      <c r="A2" s="58" t="s">
        <v>99</v>
      </c>
      <c r="B2" s="58"/>
      <c r="C2" s="58"/>
      <c r="D2" s="58"/>
      <c r="E2" s="58"/>
      <c r="F2" s="58"/>
      <c r="G2" s="58"/>
      <c r="H2" s="58"/>
    </row>
    <row r="4" spans="1:8" ht="45.75" customHeight="1">
      <c r="A4" s="2" t="s">
        <v>0</v>
      </c>
      <c r="B4" s="1" t="s">
        <v>1</v>
      </c>
      <c r="C4" s="44" t="s">
        <v>2</v>
      </c>
      <c r="D4" s="44" t="s">
        <v>3</v>
      </c>
      <c r="E4" s="55" t="s">
        <v>113</v>
      </c>
      <c r="F4" s="50" t="s">
        <v>115</v>
      </c>
      <c r="G4" s="50" t="s">
        <v>114</v>
      </c>
      <c r="H4" s="50" t="s">
        <v>116</v>
      </c>
    </row>
    <row r="5" spans="1:8" ht="15.75">
      <c r="A5" s="22" t="s">
        <v>4</v>
      </c>
      <c r="B5" s="3" t="s">
        <v>5</v>
      </c>
      <c r="C5" s="5"/>
      <c r="D5" s="5"/>
      <c r="E5" s="56"/>
      <c r="F5" s="51"/>
      <c r="G5" s="51"/>
      <c r="H5" s="51"/>
    </row>
    <row r="6" spans="1:8" ht="15.75">
      <c r="A6" s="24">
        <v>1</v>
      </c>
      <c r="B6" s="31" t="s">
        <v>7</v>
      </c>
      <c r="C6" s="5" t="s">
        <v>6</v>
      </c>
      <c r="D6" s="29">
        <v>24</v>
      </c>
      <c r="E6" s="56">
        <v>0.53</v>
      </c>
      <c r="F6" s="52">
        <f aca="true" t="shared" si="0" ref="F6:F73">D6*E6</f>
        <v>12.72</v>
      </c>
      <c r="G6" s="52">
        <f aca="true" t="shared" si="1" ref="G6:G73">E6*1.2</f>
        <v>0.636</v>
      </c>
      <c r="H6" s="52">
        <f aca="true" t="shared" si="2" ref="H6:H73">D6*G6</f>
        <v>15.264</v>
      </c>
    </row>
    <row r="7" spans="1:8" ht="15.75">
      <c r="A7" s="24">
        <f>A6+1</f>
        <v>2</v>
      </c>
      <c r="B7" s="31" t="s">
        <v>8</v>
      </c>
      <c r="C7" s="5" t="s">
        <v>6</v>
      </c>
      <c r="D7" s="29">
        <v>36</v>
      </c>
      <c r="E7" s="56">
        <v>0.51</v>
      </c>
      <c r="F7" s="52">
        <f t="shared" si="0"/>
        <v>18.36</v>
      </c>
      <c r="G7" s="52">
        <f t="shared" si="1"/>
        <v>0.612</v>
      </c>
      <c r="H7" s="52">
        <f t="shared" si="2"/>
        <v>22.032</v>
      </c>
    </row>
    <row r="8" spans="1:8" ht="15.75">
      <c r="A8" s="24">
        <f>A7+1</f>
        <v>3</v>
      </c>
      <c r="B8" s="31" t="s">
        <v>120</v>
      </c>
      <c r="C8" s="5" t="s">
        <v>6</v>
      </c>
      <c r="D8" s="29">
        <v>1200</v>
      </c>
      <c r="E8" s="56">
        <v>3.87</v>
      </c>
      <c r="F8" s="52">
        <f t="shared" si="0"/>
        <v>4644</v>
      </c>
      <c r="G8" s="52">
        <f t="shared" si="1"/>
        <v>4.644</v>
      </c>
      <c r="H8" s="52">
        <f t="shared" si="2"/>
        <v>5572.8</v>
      </c>
    </row>
    <row r="9" spans="1:8" ht="15.75">
      <c r="A9" s="24">
        <f>A8+1</f>
        <v>4</v>
      </c>
      <c r="B9" s="31" t="s">
        <v>9</v>
      </c>
      <c r="C9" s="5" t="s">
        <v>6</v>
      </c>
      <c r="D9" s="29">
        <v>10</v>
      </c>
      <c r="E9" s="56">
        <v>2.1</v>
      </c>
      <c r="F9" s="52">
        <f t="shared" si="0"/>
        <v>21</v>
      </c>
      <c r="G9" s="52">
        <f t="shared" si="1"/>
        <v>2.52</v>
      </c>
      <c r="H9" s="52">
        <f t="shared" si="2"/>
        <v>25.2</v>
      </c>
    </row>
    <row r="10" spans="1:8" ht="15.75">
      <c r="A10" s="24">
        <f>A9+1</f>
        <v>5</v>
      </c>
      <c r="B10" s="31" t="s">
        <v>10</v>
      </c>
      <c r="C10" s="5" t="s">
        <v>6</v>
      </c>
      <c r="D10" s="29">
        <v>600</v>
      </c>
      <c r="E10" s="56">
        <v>2.13</v>
      </c>
      <c r="F10" s="52">
        <f t="shared" si="0"/>
        <v>1278</v>
      </c>
      <c r="G10" s="52">
        <f t="shared" si="1"/>
        <v>2.5559999999999996</v>
      </c>
      <c r="H10" s="52">
        <f t="shared" si="2"/>
        <v>1533.5999999999997</v>
      </c>
    </row>
    <row r="11" spans="1:8" ht="15.75">
      <c r="A11" s="25">
        <f>A10+1</f>
        <v>6</v>
      </c>
      <c r="B11" s="32" t="s">
        <v>11</v>
      </c>
      <c r="C11" s="5" t="s">
        <v>6</v>
      </c>
      <c r="D11" s="29">
        <v>1600</v>
      </c>
      <c r="E11" s="56">
        <v>2.24</v>
      </c>
      <c r="F11" s="52">
        <f t="shared" si="0"/>
        <v>3584.0000000000005</v>
      </c>
      <c r="G11" s="52">
        <f t="shared" si="1"/>
        <v>2.688</v>
      </c>
      <c r="H11" s="52">
        <f t="shared" si="2"/>
        <v>4300.8</v>
      </c>
    </row>
    <row r="12" spans="1:8" ht="15.75">
      <c r="A12" s="26">
        <v>7</v>
      </c>
      <c r="B12" s="32" t="s">
        <v>118</v>
      </c>
      <c r="C12" s="5" t="s">
        <v>6</v>
      </c>
      <c r="D12" s="29">
        <v>800</v>
      </c>
      <c r="E12" s="56">
        <v>2.8</v>
      </c>
      <c r="F12" s="52">
        <f t="shared" si="0"/>
        <v>2240</v>
      </c>
      <c r="G12" s="52">
        <f t="shared" si="1"/>
        <v>3.36</v>
      </c>
      <c r="H12" s="52">
        <f t="shared" si="2"/>
        <v>2688</v>
      </c>
    </row>
    <row r="13" spans="1:8" ht="15.75">
      <c r="A13" s="26">
        <v>8</v>
      </c>
      <c r="B13" s="16" t="s">
        <v>119</v>
      </c>
      <c r="C13" s="5" t="s">
        <v>6</v>
      </c>
      <c r="D13" s="29">
        <v>700</v>
      </c>
      <c r="E13" s="56">
        <v>48</v>
      </c>
      <c r="F13" s="52">
        <f t="shared" si="0"/>
        <v>33600</v>
      </c>
      <c r="G13" s="52">
        <f t="shared" si="1"/>
        <v>57.599999999999994</v>
      </c>
      <c r="H13" s="52">
        <f t="shared" si="2"/>
        <v>40319.99999999999</v>
      </c>
    </row>
    <row r="14" spans="1:8" ht="15.75">
      <c r="A14" s="26"/>
      <c r="B14" s="16"/>
      <c r="C14" s="5"/>
      <c r="D14" s="29"/>
      <c r="E14" s="56"/>
      <c r="F14" s="52"/>
      <c r="G14" s="52"/>
      <c r="H14" s="52"/>
    </row>
    <row r="15" spans="1:8" ht="15.75">
      <c r="A15" s="22" t="s">
        <v>12</v>
      </c>
      <c r="B15" s="3" t="s">
        <v>13</v>
      </c>
      <c r="C15" s="5"/>
      <c r="D15" s="29"/>
      <c r="E15" s="56"/>
      <c r="F15" s="52"/>
      <c r="G15" s="52"/>
      <c r="H15" s="52"/>
    </row>
    <row r="16" spans="1:8" ht="15" customHeight="1">
      <c r="A16" s="24" t="s">
        <v>14</v>
      </c>
      <c r="B16" s="33" t="s">
        <v>105</v>
      </c>
      <c r="C16" s="5" t="s">
        <v>6</v>
      </c>
      <c r="D16" s="29">
        <v>40</v>
      </c>
      <c r="E16" s="56">
        <v>30.06</v>
      </c>
      <c r="F16" s="52">
        <f t="shared" si="0"/>
        <v>1202.3999999999999</v>
      </c>
      <c r="G16" s="52">
        <f t="shared" si="1"/>
        <v>36.071999999999996</v>
      </c>
      <c r="H16" s="52">
        <f t="shared" si="2"/>
        <v>1442.8799999999999</v>
      </c>
    </row>
    <row r="17" spans="1:8" ht="15" customHeight="1">
      <c r="A17" s="24">
        <v>2</v>
      </c>
      <c r="B17" s="33" t="s">
        <v>104</v>
      </c>
      <c r="C17" s="5" t="s">
        <v>6</v>
      </c>
      <c r="D17" s="29">
        <v>10</v>
      </c>
      <c r="E17" s="56">
        <v>28.32</v>
      </c>
      <c r="F17" s="52">
        <f t="shared" si="0"/>
        <v>283.2</v>
      </c>
      <c r="G17" s="52">
        <f t="shared" si="1"/>
        <v>33.984</v>
      </c>
      <c r="H17" s="52">
        <f t="shared" si="2"/>
        <v>339.84000000000003</v>
      </c>
    </row>
    <row r="18" spans="1:8" ht="15" customHeight="1">
      <c r="A18" s="24">
        <v>3</v>
      </c>
      <c r="B18" s="33" t="s">
        <v>106</v>
      </c>
      <c r="C18" s="5" t="s">
        <v>6</v>
      </c>
      <c r="D18" s="29">
        <v>20</v>
      </c>
      <c r="E18" s="56">
        <v>21.84</v>
      </c>
      <c r="F18" s="52">
        <f t="shared" si="0"/>
        <v>436.8</v>
      </c>
      <c r="G18" s="52">
        <f t="shared" si="1"/>
        <v>26.208</v>
      </c>
      <c r="H18" s="52">
        <f t="shared" si="2"/>
        <v>524.16</v>
      </c>
    </row>
    <row r="19" spans="1:8" ht="15" customHeight="1">
      <c r="A19" s="22">
        <v>4</v>
      </c>
      <c r="B19" s="33" t="s">
        <v>117</v>
      </c>
      <c r="C19" s="5"/>
      <c r="D19" s="29">
        <v>200</v>
      </c>
      <c r="E19" s="56">
        <v>15</v>
      </c>
      <c r="F19" s="52">
        <f t="shared" si="0"/>
        <v>3000</v>
      </c>
      <c r="G19" s="52">
        <f t="shared" si="1"/>
        <v>18</v>
      </c>
      <c r="H19" s="52">
        <f t="shared" si="2"/>
        <v>3600</v>
      </c>
    </row>
    <row r="20" spans="1:8" ht="15" customHeight="1">
      <c r="A20" s="22"/>
      <c r="B20" s="49"/>
      <c r="C20" s="5"/>
      <c r="D20" s="29"/>
      <c r="E20" s="56"/>
      <c r="F20" s="52"/>
      <c r="G20" s="52"/>
      <c r="H20" s="52"/>
    </row>
    <row r="21" spans="1:8" ht="15.75">
      <c r="A21" s="22" t="s">
        <v>15</v>
      </c>
      <c r="B21" s="3" t="s">
        <v>16</v>
      </c>
      <c r="C21" s="5"/>
      <c r="D21" s="29"/>
      <c r="E21" s="56"/>
      <c r="F21" s="52"/>
      <c r="G21" s="52"/>
      <c r="H21" s="52"/>
    </row>
    <row r="22" spans="1:8" ht="15.75">
      <c r="A22" s="23">
        <v>1</v>
      </c>
      <c r="B22" s="30" t="s">
        <v>17</v>
      </c>
      <c r="C22" s="5" t="s">
        <v>6</v>
      </c>
      <c r="D22" s="29">
        <v>12</v>
      </c>
      <c r="E22" s="56">
        <v>90.45</v>
      </c>
      <c r="F22" s="52">
        <f t="shared" si="0"/>
        <v>1085.4</v>
      </c>
      <c r="G22" s="52">
        <f t="shared" si="1"/>
        <v>108.54</v>
      </c>
      <c r="H22" s="52">
        <f t="shared" si="2"/>
        <v>1302.48</v>
      </c>
    </row>
    <row r="23" spans="1:8" ht="15.75">
      <c r="A23" s="24">
        <f>A22+1</f>
        <v>2</v>
      </c>
      <c r="B23" s="31" t="s">
        <v>18</v>
      </c>
      <c r="C23" s="5" t="s">
        <v>6</v>
      </c>
      <c r="D23" s="29">
        <v>4</v>
      </c>
      <c r="E23" s="56">
        <v>181.6</v>
      </c>
      <c r="F23" s="52">
        <f t="shared" si="0"/>
        <v>726.4</v>
      </c>
      <c r="G23" s="52">
        <f t="shared" si="1"/>
        <v>217.92</v>
      </c>
      <c r="H23" s="52">
        <f t="shared" si="2"/>
        <v>871.68</v>
      </c>
    </row>
    <row r="24" spans="1:8" ht="15.75">
      <c r="A24" s="24">
        <f aca="true" t="shared" si="3" ref="A24:A37">A23+1</f>
        <v>3</v>
      </c>
      <c r="B24" s="31" t="s">
        <v>19</v>
      </c>
      <c r="C24" s="5" t="s">
        <v>6</v>
      </c>
      <c r="D24" s="29">
        <v>5</v>
      </c>
      <c r="E24" s="56">
        <v>64.71</v>
      </c>
      <c r="F24" s="52">
        <f t="shared" si="0"/>
        <v>323.54999999999995</v>
      </c>
      <c r="G24" s="52">
        <f t="shared" si="1"/>
        <v>77.65199999999999</v>
      </c>
      <c r="H24" s="52">
        <f t="shared" si="2"/>
        <v>388.25999999999993</v>
      </c>
    </row>
    <row r="25" spans="1:8" ht="15.75">
      <c r="A25" s="24">
        <f t="shared" si="3"/>
        <v>4</v>
      </c>
      <c r="B25" s="31" t="s">
        <v>20</v>
      </c>
      <c r="C25" s="5" t="s">
        <v>6</v>
      </c>
      <c r="D25" s="29">
        <v>5</v>
      </c>
      <c r="E25" s="56">
        <v>38.89</v>
      </c>
      <c r="F25" s="52">
        <f t="shared" si="0"/>
        <v>194.45</v>
      </c>
      <c r="G25" s="52">
        <f t="shared" si="1"/>
        <v>46.668</v>
      </c>
      <c r="H25" s="52">
        <f t="shared" si="2"/>
        <v>233.34</v>
      </c>
    </row>
    <row r="26" spans="1:8" ht="15.75">
      <c r="A26" s="24">
        <f t="shared" si="3"/>
        <v>5</v>
      </c>
      <c r="B26" s="31" t="s">
        <v>21</v>
      </c>
      <c r="C26" s="5" t="s">
        <v>6</v>
      </c>
      <c r="D26" s="29">
        <v>5</v>
      </c>
      <c r="E26" s="56">
        <v>21.66</v>
      </c>
      <c r="F26" s="52">
        <f t="shared" si="0"/>
        <v>108.3</v>
      </c>
      <c r="G26" s="52">
        <f t="shared" si="1"/>
        <v>25.992</v>
      </c>
      <c r="H26" s="52">
        <f t="shared" si="2"/>
        <v>129.96</v>
      </c>
    </row>
    <row r="27" spans="1:8" ht="15.75">
      <c r="A27" s="24">
        <f t="shared" si="3"/>
        <v>6</v>
      </c>
      <c r="B27" s="31" t="s">
        <v>22</v>
      </c>
      <c r="C27" s="5" t="s">
        <v>6</v>
      </c>
      <c r="D27" s="29">
        <v>220</v>
      </c>
      <c r="E27" s="56">
        <v>1.19</v>
      </c>
      <c r="F27" s="52">
        <f t="shared" si="0"/>
        <v>261.8</v>
      </c>
      <c r="G27" s="52">
        <f t="shared" si="1"/>
        <v>1.428</v>
      </c>
      <c r="H27" s="52">
        <f t="shared" si="2"/>
        <v>314.15999999999997</v>
      </c>
    </row>
    <row r="28" spans="1:8" ht="15.75">
      <c r="A28" s="24">
        <f t="shared" si="3"/>
        <v>7</v>
      </c>
      <c r="B28" s="31" t="s">
        <v>23</v>
      </c>
      <c r="C28" s="5" t="s">
        <v>6</v>
      </c>
      <c r="D28" s="29">
        <v>220</v>
      </c>
      <c r="E28" s="56">
        <v>1.25</v>
      </c>
      <c r="F28" s="52">
        <f t="shared" si="0"/>
        <v>275</v>
      </c>
      <c r="G28" s="52">
        <f t="shared" si="1"/>
        <v>1.5</v>
      </c>
      <c r="H28" s="52">
        <f t="shared" si="2"/>
        <v>330</v>
      </c>
    </row>
    <row r="29" spans="1:8" ht="15.75">
      <c r="A29" s="24">
        <f t="shared" si="3"/>
        <v>8</v>
      </c>
      <c r="B29" s="31" t="s">
        <v>24</v>
      </c>
      <c r="C29" s="5" t="s">
        <v>6</v>
      </c>
      <c r="D29" s="29">
        <v>220</v>
      </c>
      <c r="E29" s="56">
        <v>1.69</v>
      </c>
      <c r="F29" s="52">
        <f t="shared" si="0"/>
        <v>371.8</v>
      </c>
      <c r="G29" s="52">
        <f t="shared" si="1"/>
        <v>2.028</v>
      </c>
      <c r="H29" s="52">
        <f t="shared" si="2"/>
        <v>446.16</v>
      </c>
    </row>
    <row r="30" spans="1:8" ht="15.75">
      <c r="A30" s="25">
        <f t="shared" si="3"/>
        <v>9</v>
      </c>
      <c r="B30" s="32" t="s">
        <v>25</v>
      </c>
      <c r="C30" s="5" t="s">
        <v>6</v>
      </c>
      <c r="D30" s="29">
        <v>30</v>
      </c>
      <c r="E30" s="56">
        <v>3.72</v>
      </c>
      <c r="F30" s="52">
        <f t="shared" si="0"/>
        <v>111.60000000000001</v>
      </c>
      <c r="G30" s="52">
        <f t="shared" si="1"/>
        <v>4.464</v>
      </c>
      <c r="H30" s="52">
        <f t="shared" si="2"/>
        <v>133.92000000000002</v>
      </c>
    </row>
    <row r="31" spans="1:8" ht="15.75">
      <c r="A31" s="26"/>
      <c r="B31" s="16"/>
      <c r="C31" s="5"/>
      <c r="D31" s="29"/>
      <c r="E31" s="56"/>
      <c r="F31" s="52"/>
      <c r="G31" s="52"/>
      <c r="H31" s="52"/>
    </row>
    <row r="32" spans="1:8" ht="15.75">
      <c r="A32" s="22"/>
      <c r="B32" s="3" t="s">
        <v>26</v>
      </c>
      <c r="C32" s="5"/>
      <c r="D32" s="29"/>
      <c r="E32" s="56"/>
      <c r="F32" s="52"/>
      <c r="G32" s="52"/>
      <c r="H32" s="52"/>
    </row>
    <row r="33" spans="1:8" ht="15.75">
      <c r="A33" s="23">
        <v>10</v>
      </c>
      <c r="B33" s="34" t="s">
        <v>27</v>
      </c>
      <c r="C33" s="5" t="s">
        <v>6</v>
      </c>
      <c r="D33" s="29">
        <v>12</v>
      </c>
      <c r="E33" s="56">
        <v>22.98</v>
      </c>
      <c r="F33" s="52">
        <f t="shared" si="0"/>
        <v>275.76</v>
      </c>
      <c r="G33" s="52">
        <f t="shared" si="1"/>
        <v>27.576</v>
      </c>
      <c r="H33" s="52">
        <f t="shared" si="2"/>
        <v>330.91200000000003</v>
      </c>
    </row>
    <row r="34" spans="1:8" ht="15.75">
      <c r="A34" s="24">
        <f t="shared" si="3"/>
        <v>11</v>
      </c>
      <c r="B34" s="35" t="s">
        <v>28</v>
      </c>
      <c r="C34" s="5" t="s">
        <v>6</v>
      </c>
      <c r="D34" s="29">
        <v>30</v>
      </c>
      <c r="E34" s="56">
        <v>5.06</v>
      </c>
      <c r="F34" s="52">
        <f t="shared" si="0"/>
        <v>151.79999999999998</v>
      </c>
      <c r="G34" s="52">
        <f t="shared" si="1"/>
        <v>6.071999999999999</v>
      </c>
      <c r="H34" s="52">
        <f t="shared" si="2"/>
        <v>182.15999999999997</v>
      </c>
    </row>
    <row r="35" spans="1:8" ht="15.75">
      <c r="A35" s="24">
        <f t="shared" si="3"/>
        <v>12</v>
      </c>
      <c r="B35" s="35" t="s">
        <v>29</v>
      </c>
      <c r="C35" s="5" t="s">
        <v>6</v>
      </c>
      <c r="D35" s="29">
        <v>20</v>
      </c>
      <c r="E35" s="56">
        <v>3.01</v>
      </c>
      <c r="F35" s="52">
        <f t="shared" si="0"/>
        <v>60.199999999999996</v>
      </c>
      <c r="G35" s="52">
        <f t="shared" si="1"/>
        <v>3.6119999999999997</v>
      </c>
      <c r="H35" s="52">
        <f t="shared" si="2"/>
        <v>72.24</v>
      </c>
    </row>
    <row r="36" spans="1:8" ht="15.75">
      <c r="A36" s="24">
        <f t="shared" si="3"/>
        <v>13</v>
      </c>
      <c r="B36" s="35" t="s">
        <v>30</v>
      </c>
      <c r="C36" s="5" t="s">
        <v>6</v>
      </c>
      <c r="D36" s="29">
        <v>60</v>
      </c>
      <c r="E36" s="56">
        <v>2.48</v>
      </c>
      <c r="F36" s="52">
        <f t="shared" si="0"/>
        <v>148.8</v>
      </c>
      <c r="G36" s="52">
        <f t="shared" si="1"/>
        <v>2.976</v>
      </c>
      <c r="H36" s="52">
        <f t="shared" si="2"/>
        <v>178.56</v>
      </c>
    </row>
    <row r="37" spans="1:8" ht="15.75">
      <c r="A37" s="25">
        <f t="shared" si="3"/>
        <v>14</v>
      </c>
      <c r="B37" s="36" t="s">
        <v>31</v>
      </c>
      <c r="C37" s="5" t="s">
        <v>6</v>
      </c>
      <c r="D37" s="29">
        <v>50</v>
      </c>
      <c r="E37" s="56">
        <v>2.48</v>
      </c>
      <c r="F37" s="52">
        <f t="shared" si="0"/>
        <v>124</v>
      </c>
      <c r="G37" s="52">
        <f t="shared" si="1"/>
        <v>2.976</v>
      </c>
      <c r="H37" s="52">
        <f t="shared" si="2"/>
        <v>148.8</v>
      </c>
    </row>
    <row r="38" spans="1:8" ht="15.75">
      <c r="A38" s="26"/>
      <c r="B38" s="17"/>
      <c r="C38" s="5"/>
      <c r="D38" s="29"/>
      <c r="E38" s="56"/>
      <c r="F38" s="52"/>
      <c r="G38" s="52"/>
      <c r="H38" s="52"/>
    </row>
    <row r="39" spans="1:8" ht="15.75">
      <c r="A39" s="22" t="s">
        <v>32</v>
      </c>
      <c r="B39" s="3" t="s">
        <v>33</v>
      </c>
      <c r="C39" s="5"/>
      <c r="D39" s="29"/>
      <c r="E39" s="56"/>
      <c r="F39" s="52"/>
      <c r="G39" s="52"/>
      <c r="H39" s="52"/>
    </row>
    <row r="40" spans="1:8" ht="15.75">
      <c r="A40" s="23">
        <v>1</v>
      </c>
      <c r="B40" s="30" t="s">
        <v>34</v>
      </c>
      <c r="C40" s="5" t="s">
        <v>6</v>
      </c>
      <c r="D40" s="29">
        <v>120</v>
      </c>
      <c r="E40" s="56">
        <v>1.11</v>
      </c>
      <c r="F40" s="52">
        <f t="shared" si="0"/>
        <v>133.20000000000002</v>
      </c>
      <c r="G40" s="52">
        <f t="shared" si="1"/>
        <v>1.332</v>
      </c>
      <c r="H40" s="52">
        <f t="shared" si="2"/>
        <v>159.84</v>
      </c>
    </row>
    <row r="41" spans="1:8" ht="15.75">
      <c r="A41" s="24">
        <f>A40+1</f>
        <v>2</v>
      </c>
      <c r="B41" s="31" t="s">
        <v>35</v>
      </c>
      <c r="C41" s="5" t="s">
        <v>6</v>
      </c>
      <c r="D41" s="29">
        <v>60</v>
      </c>
      <c r="E41" s="56">
        <v>1.73</v>
      </c>
      <c r="F41" s="52">
        <f t="shared" si="0"/>
        <v>103.8</v>
      </c>
      <c r="G41" s="52">
        <f t="shared" si="1"/>
        <v>2.076</v>
      </c>
      <c r="H41" s="52">
        <f t="shared" si="2"/>
        <v>124.56</v>
      </c>
    </row>
    <row r="42" spans="1:8" ht="15.75">
      <c r="A42" s="24">
        <f>A41+1</f>
        <v>3</v>
      </c>
      <c r="B42" s="31" t="s">
        <v>36</v>
      </c>
      <c r="C42" s="5" t="s">
        <v>6</v>
      </c>
      <c r="D42" s="29">
        <v>80</v>
      </c>
      <c r="E42" s="56">
        <v>3.12</v>
      </c>
      <c r="F42" s="52">
        <f t="shared" si="0"/>
        <v>249.60000000000002</v>
      </c>
      <c r="G42" s="52">
        <f t="shared" si="1"/>
        <v>3.7439999999999998</v>
      </c>
      <c r="H42" s="52">
        <f t="shared" si="2"/>
        <v>299.52</v>
      </c>
    </row>
    <row r="43" spans="1:8" ht="15.75">
      <c r="A43" s="24">
        <f>A42+1</f>
        <v>4</v>
      </c>
      <c r="B43" s="31" t="s">
        <v>37</v>
      </c>
      <c r="C43" s="5" t="s">
        <v>6</v>
      </c>
      <c r="D43" s="29">
        <v>60</v>
      </c>
      <c r="E43" s="56">
        <v>7.02</v>
      </c>
      <c r="F43" s="52">
        <f t="shared" si="0"/>
        <v>421.2</v>
      </c>
      <c r="G43" s="52">
        <f t="shared" si="1"/>
        <v>8.424</v>
      </c>
      <c r="H43" s="52">
        <f t="shared" si="2"/>
        <v>505.43999999999994</v>
      </c>
    </row>
    <row r="44" spans="1:8" ht="15.75">
      <c r="A44" s="25">
        <f>A43+1</f>
        <v>5</v>
      </c>
      <c r="B44" s="32" t="s">
        <v>107</v>
      </c>
      <c r="C44" s="5" t="s">
        <v>6</v>
      </c>
      <c r="D44" s="29">
        <v>20</v>
      </c>
      <c r="E44" s="56">
        <v>4.82</v>
      </c>
      <c r="F44" s="52">
        <f t="shared" si="0"/>
        <v>96.4</v>
      </c>
      <c r="G44" s="52">
        <f t="shared" si="1"/>
        <v>5.784</v>
      </c>
      <c r="H44" s="52">
        <f t="shared" si="2"/>
        <v>115.67999999999999</v>
      </c>
    </row>
    <row r="45" spans="1:8" ht="15.75">
      <c r="A45" s="26">
        <v>6</v>
      </c>
      <c r="B45" s="32" t="s">
        <v>108</v>
      </c>
      <c r="C45" s="5" t="s">
        <v>6</v>
      </c>
      <c r="D45" s="29">
        <v>20</v>
      </c>
      <c r="E45" s="56">
        <v>4.25</v>
      </c>
      <c r="F45" s="52">
        <f t="shared" si="0"/>
        <v>85</v>
      </c>
      <c r="G45" s="52">
        <f t="shared" si="1"/>
        <v>5.1</v>
      </c>
      <c r="H45" s="52">
        <f t="shared" si="2"/>
        <v>102</v>
      </c>
    </row>
    <row r="46" spans="1:8" ht="15.75">
      <c r="A46" s="26"/>
      <c r="B46" s="16"/>
      <c r="C46" s="5"/>
      <c r="D46" s="29"/>
      <c r="E46" s="56"/>
      <c r="F46" s="52"/>
      <c r="G46" s="52"/>
      <c r="H46" s="52"/>
    </row>
    <row r="47" spans="1:8" ht="15.75">
      <c r="A47" s="22" t="s">
        <v>38</v>
      </c>
      <c r="B47" s="3" t="s">
        <v>39</v>
      </c>
      <c r="C47" s="5"/>
      <c r="D47" s="29"/>
      <c r="E47" s="56"/>
      <c r="F47" s="52"/>
      <c r="G47" s="52"/>
      <c r="H47" s="52"/>
    </row>
    <row r="48" spans="1:8" ht="15.75">
      <c r="A48" s="23">
        <v>1</v>
      </c>
      <c r="B48" s="30" t="s">
        <v>40</v>
      </c>
      <c r="C48" s="5" t="s">
        <v>6</v>
      </c>
      <c r="D48" s="29">
        <v>240</v>
      </c>
      <c r="E48" s="56">
        <v>0.72</v>
      </c>
      <c r="F48" s="52">
        <f t="shared" si="0"/>
        <v>172.79999999999998</v>
      </c>
      <c r="G48" s="52">
        <f t="shared" si="1"/>
        <v>0.864</v>
      </c>
      <c r="H48" s="52">
        <f t="shared" si="2"/>
        <v>207.35999999999999</v>
      </c>
    </row>
    <row r="49" spans="1:8" ht="15.75">
      <c r="A49" s="24">
        <v>2</v>
      </c>
      <c r="B49" s="31" t="s">
        <v>41</v>
      </c>
      <c r="C49" s="5" t="s">
        <v>6</v>
      </c>
      <c r="D49" s="29">
        <v>120</v>
      </c>
      <c r="E49" s="56">
        <v>2.38</v>
      </c>
      <c r="F49" s="52">
        <f t="shared" si="0"/>
        <v>285.59999999999997</v>
      </c>
      <c r="G49" s="52">
        <f t="shared" si="1"/>
        <v>2.856</v>
      </c>
      <c r="H49" s="52">
        <f t="shared" si="2"/>
        <v>342.71999999999997</v>
      </c>
    </row>
    <row r="50" spans="1:8" ht="15.75">
      <c r="A50" s="22"/>
      <c r="B50" s="12"/>
      <c r="C50" s="5"/>
      <c r="D50" s="29"/>
      <c r="E50" s="56"/>
      <c r="F50" s="52"/>
      <c r="G50" s="52"/>
      <c r="H50" s="52"/>
    </row>
    <row r="51" spans="1:8" ht="15.75">
      <c r="A51" s="22" t="s">
        <v>42</v>
      </c>
      <c r="B51" s="3" t="s">
        <v>43</v>
      </c>
      <c r="C51" s="5"/>
      <c r="D51" s="29"/>
      <c r="E51" s="56"/>
      <c r="F51" s="52"/>
      <c r="G51" s="52"/>
      <c r="H51" s="52"/>
    </row>
    <row r="52" spans="1:8" ht="15.75">
      <c r="A52" s="23">
        <v>1</v>
      </c>
      <c r="B52" s="30" t="s">
        <v>44</v>
      </c>
      <c r="C52" s="5" t="s">
        <v>6</v>
      </c>
      <c r="D52" s="29">
        <v>240</v>
      </c>
      <c r="E52" s="56">
        <v>0.66</v>
      </c>
      <c r="F52" s="52">
        <f t="shared" si="0"/>
        <v>158.4</v>
      </c>
      <c r="G52" s="52">
        <f t="shared" si="1"/>
        <v>0.792</v>
      </c>
      <c r="H52" s="52">
        <f t="shared" si="2"/>
        <v>190.08</v>
      </c>
    </row>
    <row r="53" spans="1:8" ht="15.75">
      <c r="A53" s="25">
        <v>2</v>
      </c>
      <c r="B53" s="32" t="s">
        <v>109</v>
      </c>
      <c r="C53" s="5" t="s">
        <v>6</v>
      </c>
      <c r="D53" s="29">
        <v>20</v>
      </c>
      <c r="E53" s="56">
        <v>4.96</v>
      </c>
      <c r="F53" s="52">
        <f t="shared" si="0"/>
        <v>99.2</v>
      </c>
      <c r="G53" s="52">
        <f t="shared" si="1"/>
        <v>5.952</v>
      </c>
      <c r="H53" s="52">
        <f t="shared" si="2"/>
        <v>119.03999999999999</v>
      </c>
    </row>
    <row r="54" spans="1:8" ht="15.75">
      <c r="A54" s="26">
        <v>3</v>
      </c>
      <c r="B54" s="32" t="s">
        <v>110</v>
      </c>
      <c r="C54" s="5" t="s">
        <v>6</v>
      </c>
      <c r="D54" s="29">
        <v>20</v>
      </c>
      <c r="E54" s="56">
        <v>4.26</v>
      </c>
      <c r="F54" s="52">
        <f t="shared" si="0"/>
        <v>85.19999999999999</v>
      </c>
      <c r="G54" s="52">
        <f t="shared" si="1"/>
        <v>5.111999999999999</v>
      </c>
      <c r="H54" s="52">
        <f t="shared" si="2"/>
        <v>102.23999999999998</v>
      </c>
    </row>
    <row r="55" spans="1:8" ht="15.75">
      <c r="A55" s="26"/>
      <c r="B55" s="16"/>
      <c r="C55" s="5"/>
      <c r="D55" s="29"/>
      <c r="E55" s="56"/>
      <c r="F55" s="52"/>
      <c r="G55" s="52"/>
      <c r="H55" s="52"/>
    </row>
    <row r="56" spans="1:8" ht="15.75">
      <c r="A56" s="22" t="s">
        <v>45</v>
      </c>
      <c r="B56" s="12" t="s">
        <v>112</v>
      </c>
      <c r="C56" s="5"/>
      <c r="D56" s="29"/>
      <c r="E56" s="56"/>
      <c r="F56" s="52"/>
      <c r="G56" s="52"/>
      <c r="H56" s="52"/>
    </row>
    <row r="57" spans="1:8" ht="15.75">
      <c r="A57" s="22">
        <v>1</v>
      </c>
      <c r="B57" s="12" t="s">
        <v>46</v>
      </c>
      <c r="C57" s="5" t="s">
        <v>98</v>
      </c>
      <c r="D57" s="29">
        <v>600</v>
      </c>
      <c r="E57" s="56">
        <v>1.4</v>
      </c>
      <c r="F57" s="52">
        <f t="shared" si="0"/>
        <v>840</v>
      </c>
      <c r="G57" s="52">
        <f t="shared" si="1"/>
        <v>1.68</v>
      </c>
      <c r="H57" s="52">
        <f t="shared" si="2"/>
        <v>1008</v>
      </c>
    </row>
    <row r="58" spans="1:8" ht="15.75">
      <c r="A58" s="22">
        <v>2</v>
      </c>
      <c r="B58" s="12" t="s">
        <v>100</v>
      </c>
      <c r="C58" s="5" t="s">
        <v>98</v>
      </c>
      <c r="D58" s="29">
        <v>300</v>
      </c>
      <c r="E58" s="56">
        <v>1.88</v>
      </c>
      <c r="F58" s="52">
        <f t="shared" si="0"/>
        <v>564</v>
      </c>
      <c r="G58" s="52">
        <f t="shared" si="1"/>
        <v>2.256</v>
      </c>
      <c r="H58" s="52">
        <f t="shared" si="2"/>
        <v>676.8</v>
      </c>
    </row>
    <row r="59" spans="1:8" ht="15.75">
      <c r="A59" s="22">
        <v>3</v>
      </c>
      <c r="B59" s="12" t="s">
        <v>101</v>
      </c>
      <c r="C59" s="5" t="s">
        <v>98</v>
      </c>
      <c r="D59" s="29">
        <v>240</v>
      </c>
      <c r="E59" s="56">
        <v>0.86</v>
      </c>
      <c r="F59" s="52">
        <f t="shared" si="0"/>
        <v>206.4</v>
      </c>
      <c r="G59" s="52">
        <f t="shared" si="1"/>
        <v>1.032</v>
      </c>
      <c r="H59" s="52">
        <f t="shared" si="2"/>
        <v>247.68</v>
      </c>
    </row>
    <row r="60" spans="1:8" ht="15.75">
      <c r="A60" s="22">
        <v>4</v>
      </c>
      <c r="B60" s="12" t="s">
        <v>102</v>
      </c>
      <c r="C60" s="5" t="s">
        <v>98</v>
      </c>
      <c r="D60" s="29">
        <v>240</v>
      </c>
      <c r="E60" s="56">
        <v>1.15</v>
      </c>
      <c r="F60" s="52">
        <f t="shared" si="0"/>
        <v>276</v>
      </c>
      <c r="G60" s="52">
        <f t="shared" si="1"/>
        <v>1.38</v>
      </c>
      <c r="H60" s="52">
        <f t="shared" si="2"/>
        <v>331.2</v>
      </c>
    </row>
    <row r="61" spans="1:8" ht="15.75">
      <c r="A61" s="22">
        <v>5</v>
      </c>
      <c r="B61" s="12" t="s">
        <v>47</v>
      </c>
      <c r="C61" s="5" t="s">
        <v>98</v>
      </c>
      <c r="D61" s="29">
        <v>100</v>
      </c>
      <c r="E61" s="56">
        <v>0.39</v>
      </c>
      <c r="F61" s="52">
        <f t="shared" si="0"/>
        <v>39</v>
      </c>
      <c r="G61" s="52">
        <f t="shared" si="1"/>
        <v>0.46799999999999997</v>
      </c>
      <c r="H61" s="52">
        <f t="shared" si="2"/>
        <v>46.8</v>
      </c>
    </row>
    <row r="62" spans="1:8" ht="15.75">
      <c r="A62" s="22">
        <v>6</v>
      </c>
      <c r="B62" s="12" t="s">
        <v>48</v>
      </c>
      <c r="C62" s="5" t="s">
        <v>98</v>
      </c>
      <c r="D62" s="29">
        <v>100</v>
      </c>
      <c r="E62" s="56">
        <v>0.4</v>
      </c>
      <c r="F62" s="52">
        <f t="shared" si="0"/>
        <v>40</v>
      </c>
      <c r="G62" s="52">
        <f t="shared" si="1"/>
        <v>0.48</v>
      </c>
      <c r="H62" s="52">
        <f t="shared" si="2"/>
        <v>48</v>
      </c>
    </row>
    <row r="63" spans="1:8" ht="15.75">
      <c r="A63" s="24">
        <v>7</v>
      </c>
      <c r="B63" s="33" t="s">
        <v>49</v>
      </c>
      <c r="C63" s="5" t="s">
        <v>98</v>
      </c>
      <c r="D63" s="29">
        <v>50</v>
      </c>
      <c r="E63" s="56">
        <v>2.58</v>
      </c>
      <c r="F63" s="52">
        <f t="shared" si="0"/>
        <v>129</v>
      </c>
      <c r="G63" s="52">
        <f t="shared" si="1"/>
        <v>3.096</v>
      </c>
      <c r="H63" s="52">
        <f t="shared" si="2"/>
        <v>154.8</v>
      </c>
    </row>
    <row r="64" spans="1:8" ht="15.75">
      <c r="A64" s="24">
        <v>8</v>
      </c>
      <c r="B64" s="37" t="s">
        <v>50</v>
      </c>
      <c r="C64" s="5" t="s">
        <v>98</v>
      </c>
      <c r="D64" s="29">
        <v>50</v>
      </c>
      <c r="E64" s="56">
        <v>3.94</v>
      </c>
      <c r="F64" s="52">
        <f t="shared" si="0"/>
        <v>197</v>
      </c>
      <c r="G64" s="52">
        <f t="shared" si="1"/>
        <v>4.728</v>
      </c>
      <c r="H64" s="52">
        <f t="shared" si="2"/>
        <v>236.39999999999998</v>
      </c>
    </row>
    <row r="65" spans="1:8" ht="15.75">
      <c r="A65" s="24">
        <v>9</v>
      </c>
      <c r="B65" s="37" t="s">
        <v>51</v>
      </c>
      <c r="C65" s="5" t="s">
        <v>98</v>
      </c>
      <c r="D65" s="29">
        <v>50</v>
      </c>
      <c r="E65" s="56">
        <v>5.69</v>
      </c>
      <c r="F65" s="52">
        <f t="shared" si="0"/>
        <v>284.5</v>
      </c>
      <c r="G65" s="52">
        <f t="shared" si="1"/>
        <v>6.828</v>
      </c>
      <c r="H65" s="52">
        <f t="shared" si="2"/>
        <v>341.40000000000003</v>
      </c>
    </row>
    <row r="66" spans="1:8" ht="15.75">
      <c r="A66" s="25">
        <f>A65+1</f>
        <v>10</v>
      </c>
      <c r="B66" s="38" t="s">
        <v>52</v>
      </c>
      <c r="C66" s="5" t="s">
        <v>98</v>
      </c>
      <c r="D66" s="29">
        <v>50</v>
      </c>
      <c r="E66" s="56">
        <v>0.73</v>
      </c>
      <c r="F66" s="52">
        <f t="shared" si="0"/>
        <v>36.5</v>
      </c>
      <c r="G66" s="52">
        <f t="shared" si="1"/>
        <v>0.876</v>
      </c>
      <c r="H66" s="52">
        <f t="shared" si="2"/>
        <v>43.8</v>
      </c>
    </row>
    <row r="67" spans="1:8" ht="15.75">
      <c r="A67" s="25">
        <f>A66+1</f>
        <v>11</v>
      </c>
      <c r="B67" s="16" t="s">
        <v>124</v>
      </c>
      <c r="C67" s="5" t="s">
        <v>98</v>
      </c>
      <c r="D67" s="29">
        <v>300</v>
      </c>
      <c r="E67" s="56">
        <v>1.88</v>
      </c>
      <c r="F67" s="52">
        <f t="shared" si="0"/>
        <v>564</v>
      </c>
      <c r="G67" s="52">
        <f t="shared" si="1"/>
        <v>2.256</v>
      </c>
      <c r="H67" s="52">
        <f t="shared" si="2"/>
        <v>676.8</v>
      </c>
    </row>
    <row r="68" spans="1:8" ht="15.75">
      <c r="A68" s="25">
        <f>A67+1</f>
        <v>12</v>
      </c>
      <c r="B68" s="16" t="s">
        <v>125</v>
      </c>
      <c r="C68" s="5" t="s">
        <v>98</v>
      </c>
      <c r="D68" s="29">
        <v>300</v>
      </c>
      <c r="E68" s="56">
        <v>0.86</v>
      </c>
      <c r="F68" s="52">
        <f t="shared" si="0"/>
        <v>258</v>
      </c>
      <c r="G68" s="52">
        <f t="shared" si="1"/>
        <v>1.032</v>
      </c>
      <c r="H68" s="52">
        <f t="shared" si="2"/>
        <v>309.6</v>
      </c>
    </row>
    <row r="69" spans="1:8" ht="15.75">
      <c r="A69" s="26"/>
      <c r="B69" s="28"/>
      <c r="C69" s="5"/>
      <c r="D69" s="29"/>
      <c r="E69" s="56"/>
      <c r="F69" s="52"/>
      <c r="G69" s="52"/>
      <c r="H69" s="52"/>
    </row>
    <row r="70" spans="1:8" ht="15.75">
      <c r="A70" s="22" t="s">
        <v>53</v>
      </c>
      <c r="B70" s="3" t="s">
        <v>54</v>
      </c>
      <c r="C70" s="5"/>
      <c r="D70" s="29"/>
      <c r="E70" s="56"/>
      <c r="F70" s="52"/>
      <c r="G70" s="52"/>
      <c r="H70" s="52"/>
    </row>
    <row r="71" spans="1:8" ht="15.75">
      <c r="A71" s="23">
        <v>1</v>
      </c>
      <c r="B71" s="34" t="s">
        <v>55</v>
      </c>
      <c r="C71" s="5" t="s">
        <v>6</v>
      </c>
      <c r="D71" s="29">
        <v>120</v>
      </c>
      <c r="E71" s="56">
        <v>0.33</v>
      </c>
      <c r="F71" s="52">
        <f t="shared" si="0"/>
        <v>39.6</v>
      </c>
      <c r="G71" s="52">
        <f t="shared" si="1"/>
        <v>0.396</v>
      </c>
      <c r="H71" s="52">
        <f t="shared" si="2"/>
        <v>47.52</v>
      </c>
    </row>
    <row r="72" spans="1:8" ht="15.75">
      <c r="A72" s="24">
        <f>A71+1</f>
        <v>2</v>
      </c>
      <c r="B72" s="35" t="s">
        <v>56</v>
      </c>
      <c r="C72" s="5" t="s">
        <v>6</v>
      </c>
      <c r="D72" s="29">
        <v>1200</v>
      </c>
      <c r="E72" s="56">
        <v>0.37</v>
      </c>
      <c r="F72" s="52">
        <f t="shared" si="0"/>
        <v>444</v>
      </c>
      <c r="G72" s="52">
        <f t="shared" si="1"/>
        <v>0.444</v>
      </c>
      <c r="H72" s="52">
        <f t="shared" si="2"/>
        <v>532.8</v>
      </c>
    </row>
    <row r="73" spans="1:8" ht="15.75">
      <c r="A73" s="24">
        <f>A72+1</f>
        <v>3</v>
      </c>
      <c r="B73" s="35" t="s">
        <v>57</v>
      </c>
      <c r="C73" s="5" t="s">
        <v>6</v>
      </c>
      <c r="D73" s="29">
        <v>240</v>
      </c>
      <c r="E73" s="56">
        <v>0.55</v>
      </c>
      <c r="F73" s="52">
        <f t="shared" si="0"/>
        <v>132</v>
      </c>
      <c r="G73" s="52">
        <f t="shared" si="1"/>
        <v>0.66</v>
      </c>
      <c r="H73" s="52">
        <f t="shared" si="2"/>
        <v>158.4</v>
      </c>
    </row>
    <row r="74" spans="1:8" ht="15.75">
      <c r="A74" s="25">
        <f>A73+1</f>
        <v>4</v>
      </c>
      <c r="B74" s="36" t="s">
        <v>58</v>
      </c>
      <c r="C74" s="5" t="s">
        <v>6</v>
      </c>
      <c r="D74" s="29">
        <v>120</v>
      </c>
      <c r="E74" s="56">
        <v>0.66</v>
      </c>
      <c r="F74" s="52">
        <f aca="true" t="shared" si="4" ref="F74:F113">D74*E74</f>
        <v>79.2</v>
      </c>
      <c r="G74" s="52">
        <f aca="true" t="shared" si="5" ref="G74:G113">E74*1.2</f>
        <v>0.792</v>
      </c>
      <c r="H74" s="52">
        <f aca="true" t="shared" si="6" ref="H74:H113">D74*G74</f>
        <v>95.04</v>
      </c>
    </row>
    <row r="75" spans="1:8" ht="15.75">
      <c r="A75" s="26"/>
      <c r="B75" s="17"/>
      <c r="C75" s="5"/>
      <c r="D75" s="29"/>
      <c r="E75" s="56"/>
      <c r="F75" s="52"/>
      <c r="G75" s="52"/>
      <c r="H75" s="52"/>
    </row>
    <row r="76" spans="1:8" ht="15.75">
      <c r="A76" s="27" t="s">
        <v>59</v>
      </c>
      <c r="B76" s="15" t="s">
        <v>60</v>
      </c>
      <c r="C76" s="45"/>
      <c r="D76" s="46"/>
      <c r="E76" s="56"/>
      <c r="F76" s="52"/>
      <c r="G76" s="52"/>
      <c r="H76" s="52"/>
    </row>
    <row r="77" spans="1:8" ht="15.75">
      <c r="A77" s="23">
        <v>1</v>
      </c>
      <c r="B77" s="39" t="s">
        <v>103</v>
      </c>
      <c r="C77" s="5" t="s">
        <v>6</v>
      </c>
      <c r="D77" s="29">
        <v>50</v>
      </c>
      <c r="E77" s="56">
        <v>0.9</v>
      </c>
      <c r="F77" s="52">
        <f t="shared" si="4"/>
        <v>45</v>
      </c>
      <c r="G77" s="52">
        <f t="shared" si="5"/>
        <v>1.08</v>
      </c>
      <c r="H77" s="52">
        <f t="shared" si="6"/>
        <v>54</v>
      </c>
    </row>
    <row r="78" spans="1:8" ht="15.75">
      <c r="A78" s="24">
        <f>A77+1</f>
        <v>2</v>
      </c>
      <c r="B78" s="40" t="s">
        <v>61</v>
      </c>
      <c r="C78" s="5" t="s">
        <v>6</v>
      </c>
      <c r="D78" s="29">
        <v>10</v>
      </c>
      <c r="E78" s="56">
        <v>6.39</v>
      </c>
      <c r="F78" s="52">
        <f t="shared" si="4"/>
        <v>63.9</v>
      </c>
      <c r="G78" s="52">
        <f t="shared" si="5"/>
        <v>7.667999999999999</v>
      </c>
      <c r="H78" s="52">
        <f t="shared" si="6"/>
        <v>76.67999999999999</v>
      </c>
    </row>
    <row r="79" spans="1:8" ht="15.75">
      <c r="A79" s="24">
        <f aca="true" t="shared" si="7" ref="A79:A112">A78+1</f>
        <v>3</v>
      </c>
      <c r="B79" s="7" t="s">
        <v>62</v>
      </c>
      <c r="C79" s="5" t="s">
        <v>6</v>
      </c>
      <c r="D79" s="29">
        <v>600</v>
      </c>
      <c r="E79" s="56">
        <v>0.34</v>
      </c>
      <c r="F79" s="52">
        <f t="shared" si="4"/>
        <v>204.00000000000003</v>
      </c>
      <c r="G79" s="52">
        <f t="shared" si="5"/>
        <v>0.40800000000000003</v>
      </c>
      <c r="H79" s="52">
        <f t="shared" si="6"/>
        <v>244.8</v>
      </c>
    </row>
    <row r="80" spans="1:8" ht="15.75">
      <c r="A80" s="24">
        <f t="shared" si="7"/>
        <v>4</v>
      </c>
      <c r="B80" s="7" t="s">
        <v>63</v>
      </c>
      <c r="C80" s="5" t="s">
        <v>6</v>
      </c>
      <c r="D80" s="29">
        <v>1800</v>
      </c>
      <c r="E80" s="56">
        <v>0.34</v>
      </c>
      <c r="F80" s="52">
        <f t="shared" si="4"/>
        <v>612</v>
      </c>
      <c r="G80" s="52">
        <f t="shared" si="5"/>
        <v>0.40800000000000003</v>
      </c>
      <c r="H80" s="52">
        <f t="shared" si="6"/>
        <v>734.4000000000001</v>
      </c>
    </row>
    <row r="81" spans="1:8" ht="15.75">
      <c r="A81" s="24">
        <f t="shared" si="7"/>
        <v>5</v>
      </c>
      <c r="B81" s="7" t="s">
        <v>64</v>
      </c>
      <c r="C81" s="5" t="s">
        <v>6</v>
      </c>
      <c r="D81" s="29">
        <v>360</v>
      </c>
      <c r="E81" s="56">
        <v>5.08</v>
      </c>
      <c r="F81" s="52">
        <f t="shared" si="4"/>
        <v>1828.8</v>
      </c>
      <c r="G81" s="52">
        <f t="shared" si="5"/>
        <v>6.096</v>
      </c>
      <c r="H81" s="52">
        <f t="shared" si="6"/>
        <v>2194.56</v>
      </c>
    </row>
    <row r="82" spans="1:8" ht="15.75">
      <c r="A82" s="24">
        <f t="shared" si="7"/>
        <v>6</v>
      </c>
      <c r="B82" s="40" t="s">
        <v>65</v>
      </c>
      <c r="C82" s="5" t="s">
        <v>6</v>
      </c>
      <c r="D82" s="29">
        <v>24</v>
      </c>
      <c r="E82" s="56">
        <v>3.69</v>
      </c>
      <c r="F82" s="52">
        <f t="shared" si="4"/>
        <v>88.56</v>
      </c>
      <c r="G82" s="52">
        <f t="shared" si="5"/>
        <v>4.428</v>
      </c>
      <c r="H82" s="52">
        <f t="shared" si="6"/>
        <v>106.27199999999999</v>
      </c>
    </row>
    <row r="83" spans="1:8" ht="15.75">
      <c r="A83" s="24">
        <f t="shared" si="7"/>
        <v>7</v>
      </c>
      <c r="B83" s="40" t="s">
        <v>66</v>
      </c>
      <c r="C83" s="5" t="s">
        <v>6</v>
      </c>
      <c r="D83" s="29">
        <v>12</v>
      </c>
      <c r="E83" s="56">
        <v>5.85</v>
      </c>
      <c r="F83" s="52">
        <f t="shared" si="4"/>
        <v>70.19999999999999</v>
      </c>
      <c r="G83" s="52">
        <f t="shared" si="5"/>
        <v>7.02</v>
      </c>
      <c r="H83" s="52">
        <f t="shared" si="6"/>
        <v>84.24</v>
      </c>
    </row>
    <row r="84" spans="1:8" ht="15.75">
      <c r="A84" s="24">
        <f t="shared" si="7"/>
        <v>8</v>
      </c>
      <c r="B84" s="40" t="s">
        <v>67</v>
      </c>
      <c r="C84" s="5" t="s">
        <v>6</v>
      </c>
      <c r="D84" s="29">
        <v>12</v>
      </c>
      <c r="E84" s="56">
        <v>12.5</v>
      </c>
      <c r="F84" s="52">
        <f t="shared" si="4"/>
        <v>150</v>
      </c>
      <c r="G84" s="52">
        <f t="shared" si="5"/>
        <v>15</v>
      </c>
      <c r="H84" s="52">
        <f t="shared" si="6"/>
        <v>180</v>
      </c>
    </row>
    <row r="85" spans="1:8" ht="15.75">
      <c r="A85" s="24">
        <f t="shared" si="7"/>
        <v>9</v>
      </c>
      <c r="B85" s="41" t="s">
        <v>68</v>
      </c>
      <c r="C85" s="5" t="s">
        <v>6</v>
      </c>
      <c r="D85" s="29">
        <v>24</v>
      </c>
      <c r="E85" s="56">
        <v>0.39</v>
      </c>
      <c r="F85" s="52">
        <f t="shared" si="4"/>
        <v>9.36</v>
      </c>
      <c r="G85" s="52">
        <f t="shared" si="5"/>
        <v>0.46799999999999997</v>
      </c>
      <c r="H85" s="52">
        <f t="shared" si="6"/>
        <v>11.232</v>
      </c>
    </row>
    <row r="86" spans="1:8" ht="15.75">
      <c r="A86" s="24">
        <f t="shared" si="7"/>
        <v>10</v>
      </c>
      <c r="B86" s="40" t="s">
        <v>69</v>
      </c>
      <c r="C86" s="5" t="s">
        <v>6</v>
      </c>
      <c r="D86" s="29">
        <v>24</v>
      </c>
      <c r="E86" s="56">
        <v>0.49</v>
      </c>
      <c r="F86" s="52">
        <f t="shared" si="4"/>
        <v>11.76</v>
      </c>
      <c r="G86" s="52">
        <f t="shared" si="5"/>
        <v>0.588</v>
      </c>
      <c r="H86" s="52">
        <f t="shared" si="6"/>
        <v>14.111999999999998</v>
      </c>
    </row>
    <row r="87" spans="1:8" ht="15.75">
      <c r="A87" s="24">
        <f t="shared" si="7"/>
        <v>11</v>
      </c>
      <c r="B87" s="40" t="s">
        <v>70</v>
      </c>
      <c r="C87" s="5" t="s">
        <v>6</v>
      </c>
      <c r="D87" s="29">
        <v>24</v>
      </c>
      <c r="E87" s="56">
        <v>0.69</v>
      </c>
      <c r="F87" s="52">
        <f t="shared" si="4"/>
        <v>16.56</v>
      </c>
      <c r="G87" s="52">
        <f t="shared" si="5"/>
        <v>0.828</v>
      </c>
      <c r="H87" s="52">
        <f t="shared" si="6"/>
        <v>19.872</v>
      </c>
    </row>
    <row r="88" spans="1:8" ht="15.75">
      <c r="A88" s="24">
        <f t="shared" si="7"/>
        <v>12</v>
      </c>
      <c r="B88" s="40" t="s">
        <v>71</v>
      </c>
      <c r="C88" s="5" t="s">
        <v>72</v>
      </c>
      <c r="D88" s="29">
        <v>24</v>
      </c>
      <c r="E88" s="56">
        <v>0.18</v>
      </c>
      <c r="F88" s="52">
        <f t="shared" si="4"/>
        <v>4.32</v>
      </c>
      <c r="G88" s="52">
        <f t="shared" si="5"/>
        <v>0.216</v>
      </c>
      <c r="H88" s="52">
        <f t="shared" si="6"/>
        <v>5.184</v>
      </c>
    </row>
    <row r="89" spans="1:8" ht="15.75">
      <c r="A89" s="24">
        <f t="shared" si="7"/>
        <v>13</v>
      </c>
      <c r="B89" s="42" t="s">
        <v>73</v>
      </c>
      <c r="C89" s="8" t="s">
        <v>6</v>
      </c>
      <c r="D89" s="47">
        <v>10</v>
      </c>
      <c r="E89" s="56">
        <v>37.8</v>
      </c>
      <c r="F89" s="52">
        <f t="shared" si="4"/>
        <v>378</v>
      </c>
      <c r="G89" s="52">
        <f t="shared" si="5"/>
        <v>45.35999999999999</v>
      </c>
      <c r="H89" s="52">
        <f t="shared" si="6"/>
        <v>453.5999999999999</v>
      </c>
    </row>
    <row r="90" spans="1:8" ht="15.75">
      <c r="A90" s="24">
        <f t="shared" si="7"/>
        <v>14</v>
      </c>
      <c r="B90" s="40" t="s">
        <v>74</v>
      </c>
      <c r="C90" s="5" t="s">
        <v>6</v>
      </c>
      <c r="D90" s="29">
        <v>24</v>
      </c>
      <c r="E90" s="56">
        <v>9.16</v>
      </c>
      <c r="F90" s="52">
        <f t="shared" si="4"/>
        <v>219.84</v>
      </c>
      <c r="G90" s="52">
        <f t="shared" si="5"/>
        <v>10.991999999999999</v>
      </c>
      <c r="H90" s="52">
        <f t="shared" si="6"/>
        <v>263.808</v>
      </c>
    </row>
    <row r="91" spans="1:8" ht="15.75">
      <c r="A91" s="24">
        <f t="shared" si="7"/>
        <v>15</v>
      </c>
      <c r="B91" s="40" t="s">
        <v>75</v>
      </c>
      <c r="C91" s="5" t="s">
        <v>6</v>
      </c>
      <c r="D91" s="29">
        <v>120</v>
      </c>
      <c r="E91" s="56">
        <v>0.06</v>
      </c>
      <c r="F91" s="52">
        <f t="shared" si="4"/>
        <v>7.199999999999999</v>
      </c>
      <c r="G91" s="52">
        <f t="shared" si="5"/>
        <v>0.072</v>
      </c>
      <c r="H91" s="52">
        <f t="shared" si="6"/>
        <v>8.639999999999999</v>
      </c>
    </row>
    <row r="92" spans="1:8" ht="15.75">
      <c r="A92" s="24">
        <f t="shared" si="7"/>
        <v>16</v>
      </c>
      <c r="B92" s="40" t="s">
        <v>76</v>
      </c>
      <c r="C92" s="5" t="s">
        <v>6</v>
      </c>
      <c r="D92" s="29">
        <v>120</v>
      </c>
      <c r="E92" s="56">
        <v>0.05</v>
      </c>
      <c r="F92" s="52">
        <f t="shared" si="4"/>
        <v>6</v>
      </c>
      <c r="G92" s="52">
        <f t="shared" si="5"/>
        <v>0.06</v>
      </c>
      <c r="H92" s="52">
        <f t="shared" si="6"/>
        <v>7.199999999999999</v>
      </c>
    </row>
    <row r="93" spans="1:8" ht="15.75">
      <c r="A93" s="24">
        <f t="shared" si="7"/>
        <v>17</v>
      </c>
      <c r="B93" s="40" t="s">
        <v>77</v>
      </c>
      <c r="C93" s="5" t="s">
        <v>6</v>
      </c>
      <c r="D93" s="29">
        <v>120</v>
      </c>
      <c r="E93" s="56">
        <v>0.1</v>
      </c>
      <c r="F93" s="52">
        <f t="shared" si="4"/>
        <v>12</v>
      </c>
      <c r="G93" s="52">
        <f t="shared" si="5"/>
        <v>0.12</v>
      </c>
      <c r="H93" s="52">
        <f t="shared" si="6"/>
        <v>14.399999999999999</v>
      </c>
    </row>
    <row r="94" spans="1:8" ht="15.75">
      <c r="A94" s="24">
        <f t="shared" si="7"/>
        <v>18</v>
      </c>
      <c r="B94" s="43" t="s">
        <v>78</v>
      </c>
      <c r="C94" s="5" t="s">
        <v>98</v>
      </c>
      <c r="D94" s="29">
        <v>12</v>
      </c>
      <c r="E94" s="56">
        <v>1.13</v>
      </c>
      <c r="F94" s="52">
        <f t="shared" si="4"/>
        <v>13.559999999999999</v>
      </c>
      <c r="G94" s="52">
        <f t="shared" si="5"/>
        <v>1.3559999999999999</v>
      </c>
      <c r="H94" s="52">
        <f t="shared" si="6"/>
        <v>16.272</v>
      </c>
    </row>
    <row r="95" spans="1:8" ht="15.75">
      <c r="A95" s="24">
        <f t="shared" si="7"/>
        <v>19</v>
      </c>
      <c r="B95" s="43" t="s">
        <v>79</v>
      </c>
      <c r="C95" s="5" t="s">
        <v>98</v>
      </c>
      <c r="D95" s="29">
        <v>12</v>
      </c>
      <c r="E95" s="56">
        <v>1.23</v>
      </c>
      <c r="F95" s="52">
        <f t="shared" si="4"/>
        <v>14.76</v>
      </c>
      <c r="G95" s="52">
        <f t="shared" si="5"/>
        <v>1.476</v>
      </c>
      <c r="H95" s="52">
        <f t="shared" si="6"/>
        <v>17.712</v>
      </c>
    </row>
    <row r="96" spans="1:8" ht="15.75">
      <c r="A96" s="24">
        <f t="shared" si="7"/>
        <v>20</v>
      </c>
      <c r="B96" s="43" t="s">
        <v>80</v>
      </c>
      <c r="C96" s="5" t="s">
        <v>98</v>
      </c>
      <c r="D96" s="29">
        <v>12</v>
      </c>
      <c r="E96" s="56">
        <v>1.23</v>
      </c>
      <c r="F96" s="52">
        <f t="shared" si="4"/>
        <v>14.76</v>
      </c>
      <c r="G96" s="52">
        <f t="shared" si="5"/>
        <v>1.476</v>
      </c>
      <c r="H96" s="52">
        <f t="shared" si="6"/>
        <v>17.712</v>
      </c>
    </row>
    <row r="97" spans="1:8" ht="15.75">
      <c r="A97" s="24">
        <f t="shared" si="7"/>
        <v>21</v>
      </c>
      <c r="B97" s="43" t="s">
        <v>81</v>
      </c>
      <c r="C97" s="5" t="s">
        <v>98</v>
      </c>
      <c r="D97" s="29">
        <v>12</v>
      </c>
      <c r="E97" s="56">
        <v>1.67</v>
      </c>
      <c r="F97" s="52">
        <f t="shared" si="4"/>
        <v>20.04</v>
      </c>
      <c r="G97" s="52">
        <f t="shared" si="5"/>
        <v>2.004</v>
      </c>
      <c r="H97" s="52">
        <f t="shared" si="6"/>
        <v>24.048000000000002</v>
      </c>
    </row>
    <row r="98" spans="1:8" ht="15.75">
      <c r="A98" s="24">
        <f t="shared" si="7"/>
        <v>22</v>
      </c>
      <c r="B98" s="43" t="s">
        <v>82</v>
      </c>
      <c r="C98" s="5" t="s">
        <v>98</v>
      </c>
      <c r="D98" s="29">
        <v>12</v>
      </c>
      <c r="E98" s="56">
        <v>0.22</v>
      </c>
      <c r="F98" s="52">
        <f t="shared" si="4"/>
        <v>2.64</v>
      </c>
      <c r="G98" s="52">
        <f t="shared" si="5"/>
        <v>0.264</v>
      </c>
      <c r="H98" s="52">
        <f t="shared" si="6"/>
        <v>3.168</v>
      </c>
    </row>
    <row r="99" spans="1:8" ht="15.75">
      <c r="A99" s="24">
        <f t="shared" si="7"/>
        <v>23</v>
      </c>
      <c r="B99" s="43" t="s">
        <v>83</v>
      </c>
      <c r="C99" s="5" t="s">
        <v>98</v>
      </c>
      <c r="D99" s="29">
        <v>12</v>
      </c>
      <c r="E99" s="56">
        <v>0.32</v>
      </c>
      <c r="F99" s="52">
        <f t="shared" si="4"/>
        <v>3.84</v>
      </c>
      <c r="G99" s="52">
        <f t="shared" si="5"/>
        <v>0.384</v>
      </c>
      <c r="H99" s="52">
        <f t="shared" si="6"/>
        <v>4.6080000000000005</v>
      </c>
    </row>
    <row r="100" spans="1:8" ht="15.75">
      <c r="A100" s="24">
        <f t="shared" si="7"/>
        <v>24</v>
      </c>
      <c r="B100" s="43" t="s">
        <v>84</v>
      </c>
      <c r="C100" s="5" t="s">
        <v>98</v>
      </c>
      <c r="D100" s="29">
        <v>12</v>
      </c>
      <c r="E100" s="56">
        <v>0.43</v>
      </c>
      <c r="F100" s="52">
        <f t="shared" si="4"/>
        <v>5.16</v>
      </c>
      <c r="G100" s="52">
        <f t="shared" si="5"/>
        <v>0.516</v>
      </c>
      <c r="H100" s="52">
        <f t="shared" si="6"/>
        <v>6.192</v>
      </c>
    </row>
    <row r="101" spans="1:8" ht="15.75">
      <c r="A101" s="24">
        <f t="shared" si="7"/>
        <v>25</v>
      </c>
      <c r="B101" s="37" t="s">
        <v>85</v>
      </c>
      <c r="C101" s="5" t="s">
        <v>98</v>
      </c>
      <c r="D101" s="29">
        <v>10</v>
      </c>
      <c r="E101" s="56">
        <v>2.95</v>
      </c>
      <c r="F101" s="52">
        <f t="shared" si="4"/>
        <v>29.5</v>
      </c>
      <c r="G101" s="52">
        <f t="shared" si="5"/>
        <v>3.54</v>
      </c>
      <c r="H101" s="52">
        <f t="shared" si="6"/>
        <v>35.4</v>
      </c>
    </row>
    <row r="102" spans="1:8" ht="15.75">
      <c r="A102" s="24">
        <f t="shared" si="7"/>
        <v>26</v>
      </c>
      <c r="B102" s="37" t="s">
        <v>86</v>
      </c>
      <c r="C102" s="5" t="s">
        <v>6</v>
      </c>
      <c r="D102" s="29">
        <v>10</v>
      </c>
      <c r="E102" s="56">
        <v>3.1</v>
      </c>
      <c r="F102" s="52">
        <f t="shared" si="4"/>
        <v>31</v>
      </c>
      <c r="G102" s="52">
        <f t="shared" si="5"/>
        <v>3.7199999999999998</v>
      </c>
      <c r="H102" s="52">
        <f t="shared" si="6"/>
        <v>37.199999999999996</v>
      </c>
    </row>
    <row r="103" spans="1:8" ht="15.75">
      <c r="A103" s="24">
        <f t="shared" si="7"/>
        <v>27</v>
      </c>
      <c r="B103" s="43" t="s">
        <v>87</v>
      </c>
      <c r="C103" s="5" t="s">
        <v>6</v>
      </c>
      <c r="D103" s="29">
        <v>12</v>
      </c>
      <c r="E103" s="56">
        <v>1</v>
      </c>
      <c r="F103" s="52">
        <f t="shared" si="4"/>
        <v>12</v>
      </c>
      <c r="G103" s="52">
        <f t="shared" si="5"/>
        <v>1.2</v>
      </c>
      <c r="H103" s="52">
        <f t="shared" si="6"/>
        <v>14.399999999999999</v>
      </c>
    </row>
    <row r="104" spans="1:8" ht="15.75">
      <c r="A104" s="24">
        <f t="shared" si="7"/>
        <v>28</v>
      </c>
      <c r="B104" s="43" t="s">
        <v>88</v>
      </c>
      <c r="C104" s="5" t="s">
        <v>6</v>
      </c>
      <c r="D104" s="29">
        <v>12</v>
      </c>
      <c r="E104" s="56">
        <v>4.99</v>
      </c>
      <c r="F104" s="52">
        <f t="shared" si="4"/>
        <v>59.88</v>
      </c>
      <c r="G104" s="52">
        <f t="shared" si="5"/>
        <v>5.988</v>
      </c>
      <c r="H104" s="52">
        <f t="shared" si="6"/>
        <v>71.85600000000001</v>
      </c>
    </row>
    <row r="105" spans="1:8" ht="15.75">
      <c r="A105" s="24">
        <f t="shared" si="7"/>
        <v>29</v>
      </c>
      <c r="B105" s="33" t="s">
        <v>89</v>
      </c>
      <c r="C105" s="5" t="s">
        <v>90</v>
      </c>
      <c r="D105" s="29">
        <v>2</v>
      </c>
      <c r="E105" s="56">
        <v>37.2</v>
      </c>
      <c r="F105" s="52">
        <f t="shared" si="4"/>
        <v>74.4</v>
      </c>
      <c r="G105" s="52">
        <f t="shared" si="5"/>
        <v>44.64</v>
      </c>
      <c r="H105" s="52">
        <f t="shared" si="6"/>
        <v>89.28</v>
      </c>
    </row>
    <row r="106" spans="1:8" ht="15.75">
      <c r="A106" s="24">
        <f t="shared" si="7"/>
        <v>30</v>
      </c>
      <c r="B106" s="40" t="s">
        <v>91</v>
      </c>
      <c r="C106" s="5" t="s">
        <v>72</v>
      </c>
      <c r="D106" s="29">
        <v>2</v>
      </c>
      <c r="E106" s="56">
        <v>2.4</v>
      </c>
      <c r="F106" s="52">
        <f t="shared" si="4"/>
        <v>4.8</v>
      </c>
      <c r="G106" s="52">
        <f t="shared" si="5"/>
        <v>2.88</v>
      </c>
      <c r="H106" s="52">
        <f t="shared" si="6"/>
        <v>5.76</v>
      </c>
    </row>
    <row r="107" spans="1:8" ht="15.75">
      <c r="A107" s="24">
        <f t="shared" si="7"/>
        <v>31</v>
      </c>
      <c r="B107" s="33" t="s">
        <v>92</v>
      </c>
      <c r="C107" s="9" t="s">
        <v>72</v>
      </c>
      <c r="D107" s="29">
        <v>60</v>
      </c>
      <c r="E107" s="56">
        <v>2.1</v>
      </c>
      <c r="F107" s="52">
        <f t="shared" si="4"/>
        <v>126</v>
      </c>
      <c r="G107" s="52">
        <f t="shared" si="5"/>
        <v>2.52</v>
      </c>
      <c r="H107" s="52">
        <f t="shared" si="6"/>
        <v>151.2</v>
      </c>
    </row>
    <row r="108" spans="1:8" ht="15.75">
      <c r="A108" s="24">
        <f t="shared" si="7"/>
        <v>32</v>
      </c>
      <c r="B108" s="33" t="s">
        <v>93</v>
      </c>
      <c r="C108" s="9" t="s">
        <v>6</v>
      </c>
      <c r="D108" s="48">
        <v>60</v>
      </c>
      <c r="E108" s="56">
        <v>1.86</v>
      </c>
      <c r="F108" s="52">
        <f t="shared" si="4"/>
        <v>111.60000000000001</v>
      </c>
      <c r="G108" s="52">
        <f t="shared" si="5"/>
        <v>2.232</v>
      </c>
      <c r="H108" s="52">
        <f t="shared" si="6"/>
        <v>133.92000000000002</v>
      </c>
    </row>
    <row r="109" spans="1:8" ht="15.75">
      <c r="A109" s="24">
        <f t="shared" si="7"/>
        <v>33</v>
      </c>
      <c r="B109" s="33" t="s">
        <v>94</v>
      </c>
      <c r="C109" s="9" t="s">
        <v>6</v>
      </c>
      <c r="D109" s="48">
        <v>240</v>
      </c>
      <c r="E109" s="56">
        <v>0.06</v>
      </c>
      <c r="F109" s="52">
        <f t="shared" si="4"/>
        <v>14.399999999999999</v>
      </c>
      <c r="G109" s="52">
        <f t="shared" si="5"/>
        <v>0.072</v>
      </c>
      <c r="H109" s="52">
        <f t="shared" si="6"/>
        <v>17.279999999999998</v>
      </c>
    </row>
    <row r="110" spans="1:8" ht="15.75">
      <c r="A110" s="24">
        <f t="shared" si="7"/>
        <v>34</v>
      </c>
      <c r="B110" s="33" t="s">
        <v>95</v>
      </c>
      <c r="C110" s="9" t="s">
        <v>6</v>
      </c>
      <c r="D110" s="48">
        <v>240</v>
      </c>
      <c r="E110" s="56">
        <v>0.05</v>
      </c>
      <c r="F110" s="52">
        <f t="shared" si="4"/>
        <v>12</v>
      </c>
      <c r="G110" s="52">
        <f t="shared" si="5"/>
        <v>0.06</v>
      </c>
      <c r="H110" s="52">
        <f t="shared" si="6"/>
        <v>14.399999999999999</v>
      </c>
    </row>
    <row r="111" spans="1:8" ht="15.75">
      <c r="A111" s="24">
        <f t="shared" si="7"/>
        <v>35</v>
      </c>
      <c r="B111" s="33" t="s">
        <v>96</v>
      </c>
      <c r="C111" s="9" t="s">
        <v>6</v>
      </c>
      <c r="D111" s="29">
        <v>240</v>
      </c>
      <c r="E111" s="56">
        <v>0.08</v>
      </c>
      <c r="F111" s="52">
        <f t="shared" si="4"/>
        <v>19.2</v>
      </c>
      <c r="G111" s="52">
        <f t="shared" si="5"/>
        <v>0.096</v>
      </c>
      <c r="H111" s="52">
        <f t="shared" si="6"/>
        <v>23.04</v>
      </c>
    </row>
    <row r="112" spans="1:8" ht="15.75">
      <c r="A112" s="24">
        <f t="shared" si="7"/>
        <v>36</v>
      </c>
      <c r="B112" s="6" t="s">
        <v>97</v>
      </c>
      <c r="C112" s="9" t="s">
        <v>6</v>
      </c>
      <c r="D112" s="48">
        <v>240</v>
      </c>
      <c r="E112" s="56">
        <v>0.08</v>
      </c>
      <c r="F112" s="52">
        <f t="shared" si="4"/>
        <v>19.2</v>
      </c>
      <c r="G112" s="52">
        <f t="shared" si="5"/>
        <v>0.096</v>
      </c>
      <c r="H112" s="52">
        <f t="shared" si="6"/>
        <v>23.04</v>
      </c>
    </row>
    <row r="113" spans="1:8" ht="15.75">
      <c r="A113" s="24">
        <v>37</v>
      </c>
      <c r="B113" s="4" t="s">
        <v>111</v>
      </c>
      <c r="C113" s="9" t="s">
        <v>6</v>
      </c>
      <c r="D113" s="5">
        <v>300</v>
      </c>
      <c r="E113" s="56">
        <v>0.1</v>
      </c>
      <c r="F113" s="52">
        <f t="shared" si="4"/>
        <v>30</v>
      </c>
      <c r="G113" s="52">
        <f t="shared" si="5"/>
        <v>0.12</v>
      </c>
      <c r="H113" s="52">
        <f t="shared" si="6"/>
        <v>36</v>
      </c>
    </row>
    <row r="114" spans="1:4" ht="15.75">
      <c r="A114" s="19"/>
      <c r="B114" s="13"/>
      <c r="C114" s="19"/>
      <c r="D114" s="19"/>
    </row>
    <row r="115" spans="1:8" ht="29.25" customHeight="1">
      <c r="A115" s="20"/>
      <c r="B115" s="59"/>
      <c r="C115" s="59"/>
      <c r="D115" s="59"/>
      <c r="F115" s="57">
        <f>SUM(F6:F114)</f>
        <v>64905.18</v>
      </c>
      <c r="G115" s="53"/>
      <c r="H115" s="57">
        <f>SUM(H6:H114)</f>
        <v>77886.21599999991</v>
      </c>
    </row>
    <row r="116" spans="1:4" ht="15.75">
      <c r="A116" s="20"/>
      <c r="B116" s="59"/>
      <c r="C116" s="59"/>
      <c r="D116" s="59"/>
    </row>
    <row r="117" spans="1:8" ht="15.75" customHeight="1">
      <c r="A117" s="20"/>
      <c r="B117" s="60" t="s">
        <v>121</v>
      </c>
      <c r="C117" s="60"/>
      <c r="D117" s="60"/>
      <c r="E117" s="60"/>
      <c r="F117" s="60"/>
      <c r="G117" s="60"/>
      <c r="H117" s="60"/>
    </row>
    <row r="118" spans="1:4" ht="15.75">
      <c r="A118" s="20"/>
      <c r="B118" s="59" t="s">
        <v>122</v>
      </c>
      <c r="C118" s="59"/>
      <c r="D118" s="59"/>
    </row>
    <row r="119" spans="1:4" ht="15.75">
      <c r="A119" s="20"/>
      <c r="B119" s="59" t="s">
        <v>123</v>
      </c>
      <c r="C119" s="59"/>
      <c r="D119" s="59"/>
    </row>
    <row r="120" spans="1:4" ht="17.25" customHeight="1">
      <c r="A120" s="20"/>
      <c r="B120" s="11"/>
      <c r="C120" s="11"/>
      <c r="D120" s="11"/>
    </row>
    <row r="121" spans="1:4" ht="15.75">
      <c r="A121" s="20"/>
      <c r="B121" s="14"/>
      <c r="C121" s="10"/>
      <c r="D121" s="10"/>
    </row>
    <row r="122" spans="1:4" ht="15.75">
      <c r="A122" s="20"/>
      <c r="B122" s="11"/>
      <c r="C122" s="20"/>
      <c r="D122" s="20"/>
    </row>
    <row r="123" spans="1:4" ht="15.75">
      <c r="A123" s="20"/>
      <c r="B123" s="11"/>
      <c r="C123" s="20"/>
      <c r="D123" s="20"/>
    </row>
    <row r="124" spans="1:4" ht="15.75">
      <c r="A124" s="20"/>
      <c r="B124" s="11"/>
      <c r="C124" s="20"/>
      <c r="D124" s="20"/>
    </row>
    <row r="125" spans="1:4" ht="15.75">
      <c r="A125" s="20"/>
      <c r="B125" s="11"/>
      <c r="C125" s="20"/>
      <c r="D125" s="20"/>
    </row>
    <row r="126" spans="1:4" ht="15.75">
      <c r="A126" s="21"/>
      <c r="B126" s="11"/>
      <c r="C126" s="20"/>
      <c r="D126" s="21"/>
    </row>
  </sheetData>
  <sheetProtection/>
  <mergeCells count="7">
    <mergeCell ref="B1:D1"/>
    <mergeCell ref="B115:D115"/>
    <mergeCell ref="B116:D116"/>
    <mergeCell ref="B118:D118"/>
    <mergeCell ref="B119:D119"/>
    <mergeCell ref="A2:H2"/>
    <mergeCell ref="B117:H117"/>
  </mergeCells>
  <printOptions/>
  <pageMargins left="0.7480314960629921" right="0.7480314960629921" top="0.1968503937007874" bottom="0.2362204724409449" header="0" footer="0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8"/>
  <sheetViews>
    <sheetView tabSelected="1" zoomScalePageLayoutView="0" workbookViewId="0" topLeftCell="A100">
      <selection activeCell="B127" sqref="B127"/>
    </sheetView>
  </sheetViews>
  <sheetFormatPr defaultColWidth="9.140625" defaultRowHeight="12.75"/>
  <cols>
    <col min="1" max="1" width="9.140625" style="18" customWidth="1"/>
    <col min="2" max="2" width="69.8515625" style="0" customWidth="1"/>
    <col min="3" max="3" width="18.8515625" style="18" customWidth="1"/>
    <col min="4" max="4" width="22.28125" style="18" customWidth="1"/>
  </cols>
  <sheetData>
    <row r="1" spans="2:4" ht="18.75">
      <c r="B1" s="58"/>
      <c r="C1" s="58"/>
      <c r="D1" s="58"/>
    </row>
    <row r="2" spans="1:4" ht="18.75">
      <c r="A2" s="58" t="s">
        <v>99</v>
      </c>
      <c r="B2" s="58"/>
      <c r="C2" s="58"/>
      <c r="D2" s="58"/>
    </row>
    <row r="4" spans="1:4" ht="45.75" customHeight="1">
      <c r="A4" s="2" t="s">
        <v>0</v>
      </c>
      <c r="B4" s="1" t="s">
        <v>1</v>
      </c>
      <c r="C4" s="44" t="s">
        <v>2</v>
      </c>
      <c r="D4" s="44" t="s">
        <v>3</v>
      </c>
    </row>
    <row r="5" spans="1:4" ht="15.75">
      <c r="A5" s="22" t="s">
        <v>4</v>
      </c>
      <c r="B5" s="3" t="s">
        <v>5</v>
      </c>
      <c r="C5" s="5"/>
      <c r="D5" s="5"/>
    </row>
    <row r="6" spans="1:4" ht="15.75">
      <c r="A6" s="24">
        <v>1</v>
      </c>
      <c r="B6" s="31" t="s">
        <v>136</v>
      </c>
      <c r="C6" s="5" t="s">
        <v>6</v>
      </c>
      <c r="D6" s="29">
        <v>24</v>
      </c>
    </row>
    <row r="7" spans="1:4" ht="15.75">
      <c r="A7" s="24">
        <f>A6+1</f>
        <v>2</v>
      </c>
      <c r="B7" s="31" t="s">
        <v>137</v>
      </c>
      <c r="C7" s="5" t="s">
        <v>6</v>
      </c>
      <c r="D7" s="29">
        <v>36</v>
      </c>
    </row>
    <row r="8" spans="1:4" ht="15.75">
      <c r="A8" s="24">
        <f>A7+1</f>
        <v>3</v>
      </c>
      <c r="B8" s="31" t="s">
        <v>120</v>
      </c>
      <c r="C8" s="5" t="s">
        <v>6</v>
      </c>
      <c r="D8" s="29">
        <v>1200</v>
      </c>
    </row>
    <row r="9" spans="1:4" ht="15.75">
      <c r="A9" s="24">
        <f>A8+1</f>
        <v>4</v>
      </c>
      <c r="B9" s="31" t="s">
        <v>138</v>
      </c>
      <c r="C9" s="5" t="s">
        <v>6</v>
      </c>
      <c r="D9" s="29">
        <v>10</v>
      </c>
    </row>
    <row r="10" spans="1:4" ht="15.75">
      <c r="A10" s="24">
        <f>A9+1</f>
        <v>5</v>
      </c>
      <c r="B10" s="31" t="s">
        <v>139</v>
      </c>
      <c r="C10" s="5" t="s">
        <v>6</v>
      </c>
      <c r="D10" s="29">
        <v>600</v>
      </c>
    </row>
    <row r="11" spans="1:4" ht="15.75">
      <c r="A11" s="25">
        <f>A10+1</f>
        <v>6</v>
      </c>
      <c r="B11" s="32" t="s">
        <v>11</v>
      </c>
      <c r="C11" s="5" t="s">
        <v>6</v>
      </c>
      <c r="D11" s="29">
        <v>1600</v>
      </c>
    </row>
    <row r="12" spans="1:4" ht="15.75">
      <c r="A12" s="26">
        <v>7</v>
      </c>
      <c r="B12" s="32" t="s">
        <v>118</v>
      </c>
      <c r="C12" s="5" t="s">
        <v>6</v>
      </c>
      <c r="D12" s="29">
        <v>800</v>
      </c>
    </row>
    <row r="13" spans="1:4" ht="15.75">
      <c r="A13" s="24">
        <v>8</v>
      </c>
      <c r="B13" s="4" t="s">
        <v>119</v>
      </c>
      <c r="C13" s="5" t="s">
        <v>6</v>
      </c>
      <c r="D13" s="29">
        <v>200</v>
      </c>
    </row>
    <row r="14" spans="1:4" ht="15.75">
      <c r="A14" s="26">
        <v>9</v>
      </c>
      <c r="B14" s="31" t="s">
        <v>147</v>
      </c>
      <c r="C14" s="5" t="s">
        <v>6</v>
      </c>
      <c r="D14" s="29">
        <v>400</v>
      </c>
    </row>
    <row r="15" spans="1:4" ht="15.75">
      <c r="A15" s="26">
        <v>10</v>
      </c>
      <c r="B15" s="31" t="s">
        <v>148</v>
      </c>
      <c r="C15" s="5" t="s">
        <v>6</v>
      </c>
      <c r="D15" s="29">
        <v>400</v>
      </c>
    </row>
    <row r="16" spans="1:4" ht="15" customHeight="1">
      <c r="A16" s="26">
        <v>11</v>
      </c>
      <c r="B16" s="31" t="s">
        <v>149</v>
      </c>
      <c r="C16" s="5" t="s">
        <v>6</v>
      </c>
      <c r="D16" s="29">
        <v>400</v>
      </c>
    </row>
    <row r="17" spans="1:4" ht="15" customHeight="1">
      <c r="A17" s="26"/>
      <c r="B17" s="16"/>
      <c r="C17" s="5"/>
      <c r="D17" s="29"/>
    </row>
    <row r="18" spans="1:4" ht="15" customHeight="1">
      <c r="A18" s="26"/>
      <c r="B18" s="16"/>
      <c r="C18" s="5"/>
      <c r="D18" s="29"/>
    </row>
    <row r="19" spans="1:4" ht="15" customHeight="1">
      <c r="A19" s="26"/>
      <c r="B19" s="16"/>
      <c r="C19" s="5"/>
      <c r="D19" s="29"/>
    </row>
    <row r="20" spans="1:4" ht="15" customHeight="1">
      <c r="A20" s="22" t="s">
        <v>12</v>
      </c>
      <c r="B20" s="3" t="s">
        <v>13</v>
      </c>
      <c r="C20" s="5"/>
      <c r="D20" s="29"/>
    </row>
    <row r="21" spans="1:4" ht="15.75">
      <c r="A21" s="24" t="s">
        <v>14</v>
      </c>
      <c r="B21" s="33" t="s">
        <v>105</v>
      </c>
      <c r="C21" s="5" t="s">
        <v>6</v>
      </c>
      <c r="D21" s="29">
        <v>200</v>
      </c>
    </row>
    <row r="22" spans="1:4" ht="15.75">
      <c r="A22" s="24">
        <v>2</v>
      </c>
      <c r="B22" s="33" t="s">
        <v>104</v>
      </c>
      <c r="C22" s="5" t="s">
        <v>6</v>
      </c>
      <c r="D22" s="29">
        <v>10</v>
      </c>
    </row>
    <row r="23" spans="1:4" ht="15.75">
      <c r="A23" s="24">
        <v>3</v>
      </c>
      <c r="B23" s="33" t="s">
        <v>106</v>
      </c>
      <c r="C23" s="5" t="s">
        <v>6</v>
      </c>
      <c r="D23" s="29">
        <v>20</v>
      </c>
    </row>
    <row r="24" spans="1:4" ht="15.75">
      <c r="A24" s="22"/>
      <c r="B24" s="49"/>
      <c r="C24" s="5"/>
      <c r="D24" s="29"/>
    </row>
    <row r="25" spans="1:4" ht="15.75">
      <c r="A25" s="22" t="s">
        <v>15</v>
      </c>
      <c r="B25" s="3" t="s">
        <v>16</v>
      </c>
      <c r="C25" s="5"/>
      <c r="D25" s="29"/>
    </row>
    <row r="26" spans="1:4" ht="15.75">
      <c r="A26" s="23">
        <v>1</v>
      </c>
      <c r="B26" s="30" t="s">
        <v>146</v>
      </c>
      <c r="C26" s="5" t="s">
        <v>6</v>
      </c>
      <c r="D26" s="29">
        <v>12</v>
      </c>
    </row>
    <row r="27" spans="1:4" ht="15.75">
      <c r="A27" s="24">
        <f>A26+1</f>
        <v>2</v>
      </c>
      <c r="B27" s="31" t="s">
        <v>145</v>
      </c>
      <c r="C27" s="5" t="s">
        <v>6</v>
      </c>
      <c r="D27" s="29">
        <v>4</v>
      </c>
    </row>
    <row r="28" spans="1:4" ht="15.75">
      <c r="A28" s="24">
        <f aca="true" t="shared" si="0" ref="A28:A43">A27+1</f>
        <v>3</v>
      </c>
      <c r="B28" s="31" t="s">
        <v>144</v>
      </c>
      <c r="C28" s="5" t="s">
        <v>6</v>
      </c>
      <c r="D28" s="29">
        <v>5</v>
      </c>
    </row>
    <row r="29" spans="1:4" ht="15.75">
      <c r="A29" s="24">
        <f t="shared" si="0"/>
        <v>4</v>
      </c>
      <c r="B29" s="31" t="s">
        <v>143</v>
      </c>
      <c r="C29" s="5" t="s">
        <v>6</v>
      </c>
      <c r="D29" s="29">
        <v>5</v>
      </c>
    </row>
    <row r="30" spans="1:4" ht="15.75">
      <c r="A30" s="24">
        <f t="shared" si="0"/>
        <v>5</v>
      </c>
      <c r="B30" s="31" t="s">
        <v>142</v>
      </c>
      <c r="C30" s="5" t="s">
        <v>6</v>
      </c>
      <c r="D30" s="29">
        <v>5</v>
      </c>
    </row>
    <row r="31" spans="1:4" ht="15.75">
      <c r="A31" s="24">
        <f t="shared" si="0"/>
        <v>6</v>
      </c>
      <c r="B31" s="31" t="s">
        <v>141</v>
      </c>
      <c r="C31" s="5" t="s">
        <v>6</v>
      </c>
      <c r="D31" s="29">
        <v>220</v>
      </c>
    </row>
    <row r="32" spans="1:4" ht="15.75">
      <c r="A32" s="24">
        <f t="shared" si="0"/>
        <v>7</v>
      </c>
      <c r="B32" s="31" t="s">
        <v>23</v>
      </c>
      <c r="C32" s="5" t="s">
        <v>6</v>
      </c>
      <c r="D32" s="29">
        <v>220</v>
      </c>
    </row>
    <row r="33" spans="1:4" ht="15.75">
      <c r="A33" s="24">
        <f t="shared" si="0"/>
        <v>8</v>
      </c>
      <c r="B33" s="31" t="s">
        <v>24</v>
      </c>
      <c r="C33" s="5" t="s">
        <v>6</v>
      </c>
      <c r="D33" s="29">
        <v>220</v>
      </c>
    </row>
    <row r="34" spans="1:4" ht="15.75">
      <c r="A34" s="25">
        <f t="shared" si="0"/>
        <v>9</v>
      </c>
      <c r="B34" s="32" t="s">
        <v>140</v>
      </c>
      <c r="C34" s="5" t="s">
        <v>6</v>
      </c>
      <c r="D34" s="29">
        <v>30</v>
      </c>
    </row>
    <row r="35" spans="1:4" ht="15.75">
      <c r="A35" s="26"/>
      <c r="B35" s="16"/>
      <c r="C35" s="5"/>
      <c r="D35" s="29"/>
    </row>
    <row r="36" spans="1:4" ht="15.75">
      <c r="A36" s="22"/>
      <c r="B36" s="3" t="s">
        <v>26</v>
      </c>
      <c r="C36" s="5"/>
      <c r="D36" s="29"/>
    </row>
    <row r="37" spans="1:4" ht="15.75">
      <c r="A37" s="23">
        <v>10</v>
      </c>
      <c r="B37" s="34" t="s">
        <v>27</v>
      </c>
      <c r="C37" s="5" t="s">
        <v>6</v>
      </c>
      <c r="D37" s="29">
        <v>12</v>
      </c>
    </row>
    <row r="38" spans="1:4" ht="15.75">
      <c r="A38" s="23">
        <v>11</v>
      </c>
      <c r="B38" s="34" t="s">
        <v>150</v>
      </c>
      <c r="C38" s="5" t="s">
        <v>6</v>
      </c>
      <c r="D38" s="29">
        <v>12</v>
      </c>
    </row>
    <row r="39" spans="1:4" ht="15.75">
      <c r="A39" s="23">
        <v>12</v>
      </c>
      <c r="B39" s="34" t="s">
        <v>151</v>
      </c>
      <c r="C39" s="5" t="s">
        <v>6</v>
      </c>
      <c r="D39" s="29">
        <v>12</v>
      </c>
    </row>
    <row r="40" spans="1:4" ht="15.75">
      <c r="A40" s="24">
        <v>13</v>
      </c>
      <c r="B40" s="35" t="s">
        <v>28</v>
      </c>
      <c r="C40" s="5" t="s">
        <v>6</v>
      </c>
      <c r="D40" s="29">
        <v>30</v>
      </c>
    </row>
    <row r="41" spans="1:4" ht="15.75">
      <c r="A41" s="24">
        <v>14</v>
      </c>
      <c r="B41" s="35" t="s">
        <v>29</v>
      </c>
      <c r="C41" s="5" t="s">
        <v>6</v>
      </c>
      <c r="D41" s="29">
        <v>20</v>
      </c>
    </row>
    <row r="42" spans="1:4" ht="15.75">
      <c r="A42" s="24">
        <v>15</v>
      </c>
      <c r="B42" s="35" t="s">
        <v>30</v>
      </c>
      <c r="C42" s="5" t="s">
        <v>6</v>
      </c>
      <c r="D42" s="29">
        <v>60</v>
      </c>
    </row>
    <row r="43" spans="1:4" ht="15.75">
      <c r="A43" s="25">
        <f t="shared" si="0"/>
        <v>16</v>
      </c>
      <c r="B43" s="36" t="s">
        <v>31</v>
      </c>
      <c r="C43" s="5" t="s">
        <v>6</v>
      </c>
      <c r="D43" s="29">
        <v>50</v>
      </c>
    </row>
    <row r="44" spans="1:4" ht="15.75">
      <c r="A44" s="26"/>
      <c r="B44" s="17"/>
      <c r="C44" s="5"/>
      <c r="D44" s="29"/>
    </row>
    <row r="45" spans="1:4" ht="15.75">
      <c r="A45" s="22" t="s">
        <v>32</v>
      </c>
      <c r="B45" s="3" t="s">
        <v>33</v>
      </c>
      <c r="C45" s="5"/>
      <c r="D45" s="29"/>
    </row>
    <row r="46" spans="1:4" ht="15.75">
      <c r="A46" s="23">
        <v>1</v>
      </c>
      <c r="B46" s="30" t="s">
        <v>34</v>
      </c>
      <c r="C46" s="5" t="s">
        <v>6</v>
      </c>
      <c r="D46" s="29">
        <v>120</v>
      </c>
    </row>
    <row r="47" spans="1:4" ht="15.75">
      <c r="A47" s="24">
        <f>A46+1</f>
        <v>2</v>
      </c>
      <c r="B47" s="31" t="s">
        <v>128</v>
      </c>
      <c r="C47" s="5" t="s">
        <v>6</v>
      </c>
      <c r="D47" s="29">
        <v>60</v>
      </c>
    </row>
    <row r="48" spans="1:4" ht="15.75">
      <c r="A48" s="24">
        <f>A47+1</f>
        <v>3</v>
      </c>
      <c r="B48" s="31" t="s">
        <v>36</v>
      </c>
      <c r="C48" s="5" t="s">
        <v>6</v>
      </c>
      <c r="D48" s="29">
        <v>80</v>
      </c>
    </row>
    <row r="49" spans="1:4" ht="15.75">
      <c r="A49" s="24">
        <f>A48+1</f>
        <v>4</v>
      </c>
      <c r="B49" s="31" t="s">
        <v>37</v>
      </c>
      <c r="C49" s="5" t="s">
        <v>6</v>
      </c>
      <c r="D49" s="29">
        <v>60</v>
      </c>
    </row>
    <row r="50" spans="1:4" ht="15.75">
      <c r="A50" s="25">
        <f>A49+1</f>
        <v>5</v>
      </c>
      <c r="B50" s="32" t="s">
        <v>107</v>
      </c>
      <c r="C50" s="5" t="s">
        <v>6</v>
      </c>
      <c r="D50" s="29">
        <v>20</v>
      </c>
    </row>
    <row r="51" spans="1:4" ht="15.75">
      <c r="A51" s="26">
        <v>6</v>
      </c>
      <c r="B51" s="32" t="s">
        <v>108</v>
      </c>
      <c r="C51" s="5" t="s">
        <v>6</v>
      </c>
      <c r="D51" s="29">
        <v>20</v>
      </c>
    </row>
    <row r="52" spans="1:4" ht="15.75">
      <c r="A52" s="26"/>
      <c r="B52" s="16"/>
      <c r="C52" s="5"/>
      <c r="D52" s="29"/>
    </row>
    <row r="53" spans="1:4" ht="15.75">
      <c r="A53" s="22" t="s">
        <v>38</v>
      </c>
      <c r="B53" s="3" t="s">
        <v>39</v>
      </c>
      <c r="C53" s="5"/>
      <c r="D53" s="29"/>
    </row>
    <row r="54" spans="1:4" ht="15.75">
      <c r="A54" s="23">
        <v>1</v>
      </c>
      <c r="B54" s="30" t="s">
        <v>40</v>
      </c>
      <c r="C54" s="5" t="s">
        <v>6</v>
      </c>
      <c r="D54" s="29">
        <v>240</v>
      </c>
    </row>
    <row r="55" spans="1:4" ht="15.75">
      <c r="A55" s="24">
        <v>2</v>
      </c>
      <c r="B55" s="31" t="s">
        <v>41</v>
      </c>
      <c r="C55" s="5" t="s">
        <v>6</v>
      </c>
      <c r="D55" s="29">
        <v>120</v>
      </c>
    </row>
    <row r="56" spans="1:4" ht="15.75">
      <c r="A56" s="22"/>
      <c r="B56" s="12"/>
      <c r="C56" s="5"/>
      <c r="D56" s="29"/>
    </row>
    <row r="57" spans="1:4" ht="15.75">
      <c r="A57" s="22" t="s">
        <v>42</v>
      </c>
      <c r="B57" s="3" t="s">
        <v>43</v>
      </c>
      <c r="C57" s="5"/>
      <c r="D57" s="29"/>
    </row>
    <row r="58" spans="1:4" ht="15.75">
      <c r="A58" s="23">
        <v>1</v>
      </c>
      <c r="B58" s="30" t="s">
        <v>44</v>
      </c>
      <c r="C58" s="5" t="s">
        <v>6</v>
      </c>
      <c r="D58" s="29">
        <v>240</v>
      </c>
    </row>
    <row r="59" spans="1:4" ht="15.75">
      <c r="A59" s="25">
        <v>2</v>
      </c>
      <c r="B59" s="32" t="s">
        <v>109</v>
      </c>
      <c r="C59" s="5" t="s">
        <v>6</v>
      </c>
      <c r="D59" s="29">
        <v>20</v>
      </c>
    </row>
    <row r="60" spans="1:4" ht="15.75">
      <c r="A60" s="26">
        <v>3</v>
      </c>
      <c r="B60" s="32" t="s">
        <v>110</v>
      </c>
      <c r="C60" s="5" t="s">
        <v>6</v>
      </c>
      <c r="D60" s="29">
        <v>20</v>
      </c>
    </row>
    <row r="61" spans="1:4" ht="15.75">
      <c r="A61" s="26"/>
      <c r="B61" s="16"/>
      <c r="C61" s="5"/>
      <c r="D61" s="29"/>
    </row>
    <row r="62" spans="1:4" ht="15.75">
      <c r="A62" s="22" t="s">
        <v>45</v>
      </c>
      <c r="B62" s="12" t="s">
        <v>112</v>
      </c>
      <c r="C62" s="5"/>
      <c r="D62" s="29"/>
    </row>
    <row r="63" spans="1:4" ht="15.75">
      <c r="A63" s="24">
        <v>1</v>
      </c>
      <c r="B63" s="4" t="s">
        <v>46</v>
      </c>
      <c r="C63" s="5" t="s">
        <v>98</v>
      </c>
      <c r="D63" s="29">
        <v>600</v>
      </c>
    </row>
    <row r="64" spans="1:4" ht="15.75">
      <c r="A64" s="24">
        <v>2</v>
      </c>
      <c r="B64" s="4" t="s">
        <v>100</v>
      </c>
      <c r="C64" s="5" t="s">
        <v>98</v>
      </c>
      <c r="D64" s="29">
        <v>300</v>
      </c>
    </row>
    <row r="65" spans="1:4" ht="15.75">
      <c r="A65" s="24">
        <v>3</v>
      </c>
      <c r="B65" s="4" t="s">
        <v>101</v>
      </c>
      <c r="C65" s="5" t="s">
        <v>98</v>
      </c>
      <c r="D65" s="29">
        <v>240</v>
      </c>
    </row>
    <row r="66" spans="1:4" ht="15.75">
      <c r="A66" s="24">
        <v>4</v>
      </c>
      <c r="B66" s="4" t="s">
        <v>102</v>
      </c>
      <c r="C66" s="5" t="s">
        <v>98</v>
      </c>
      <c r="D66" s="29">
        <v>240</v>
      </c>
    </row>
    <row r="67" spans="1:4" ht="15.75">
      <c r="A67" s="24">
        <v>5</v>
      </c>
      <c r="B67" s="4" t="s">
        <v>129</v>
      </c>
      <c r="C67" s="5" t="s">
        <v>98</v>
      </c>
      <c r="D67" s="29">
        <v>100</v>
      </c>
    </row>
    <row r="68" spans="1:4" ht="15.75">
      <c r="A68" s="24">
        <v>6</v>
      </c>
      <c r="B68" s="4" t="s">
        <v>48</v>
      </c>
      <c r="C68" s="5" t="s">
        <v>98</v>
      </c>
      <c r="D68" s="29">
        <v>100</v>
      </c>
    </row>
    <row r="69" spans="1:4" ht="15.75">
      <c r="A69" s="24">
        <v>7</v>
      </c>
      <c r="B69" s="33" t="s">
        <v>49</v>
      </c>
      <c r="C69" s="5" t="s">
        <v>98</v>
      </c>
      <c r="D69" s="29">
        <v>50</v>
      </c>
    </row>
    <row r="70" spans="1:4" ht="15.75">
      <c r="A70" s="24">
        <v>8</v>
      </c>
      <c r="B70" s="37" t="s">
        <v>50</v>
      </c>
      <c r="C70" s="5" t="s">
        <v>98</v>
      </c>
      <c r="D70" s="29">
        <v>50</v>
      </c>
    </row>
    <row r="71" spans="1:4" ht="15.75">
      <c r="A71" s="24">
        <v>9</v>
      </c>
      <c r="B71" s="37" t="s">
        <v>51</v>
      </c>
      <c r="C71" s="5" t="s">
        <v>98</v>
      </c>
      <c r="D71" s="29">
        <v>50</v>
      </c>
    </row>
    <row r="72" spans="1:4" ht="15.75">
      <c r="A72" s="25">
        <f>A71+1</f>
        <v>10</v>
      </c>
      <c r="B72" s="38" t="s">
        <v>52</v>
      </c>
      <c r="C72" s="5" t="s">
        <v>98</v>
      </c>
      <c r="D72" s="29">
        <v>50</v>
      </c>
    </row>
    <row r="73" spans="1:4" ht="15.75">
      <c r="A73" s="25">
        <f>A72+1</f>
        <v>11</v>
      </c>
      <c r="B73" s="16" t="s">
        <v>124</v>
      </c>
      <c r="C73" s="5" t="s">
        <v>98</v>
      </c>
      <c r="D73" s="29">
        <v>300</v>
      </c>
    </row>
    <row r="74" spans="1:4" ht="15.75">
      <c r="A74" s="25">
        <f>A73+1</f>
        <v>12</v>
      </c>
      <c r="B74" s="16" t="s">
        <v>125</v>
      </c>
      <c r="C74" s="5" t="s">
        <v>98</v>
      </c>
      <c r="D74" s="29">
        <v>300</v>
      </c>
    </row>
    <row r="75" spans="1:4" ht="15.75">
      <c r="A75" s="26">
        <v>13</v>
      </c>
      <c r="B75" s="16" t="s">
        <v>152</v>
      </c>
      <c r="C75" s="5" t="s">
        <v>98</v>
      </c>
      <c r="D75" s="29">
        <v>300</v>
      </c>
    </row>
    <row r="76" spans="1:4" ht="15.75">
      <c r="A76" s="26"/>
      <c r="B76" s="28"/>
      <c r="C76" s="5"/>
      <c r="D76" s="29"/>
    </row>
    <row r="77" spans="1:4" ht="15.75">
      <c r="A77" s="22" t="s">
        <v>53</v>
      </c>
      <c r="B77" s="3" t="s">
        <v>54</v>
      </c>
      <c r="C77" s="5"/>
      <c r="D77" s="29"/>
    </row>
    <row r="78" spans="1:4" ht="15.75">
      <c r="A78" s="23">
        <v>1</v>
      </c>
      <c r="B78" s="34" t="s">
        <v>153</v>
      </c>
      <c r="C78" s="5" t="s">
        <v>6</v>
      </c>
      <c r="D78" s="29">
        <v>120</v>
      </c>
    </row>
    <row r="79" spans="1:4" ht="15.75">
      <c r="A79" s="24">
        <f>A78+1</f>
        <v>2</v>
      </c>
      <c r="B79" s="35" t="s">
        <v>156</v>
      </c>
      <c r="C79" s="5" t="s">
        <v>6</v>
      </c>
      <c r="D79" s="29">
        <v>600</v>
      </c>
    </row>
    <row r="80" spans="1:4" ht="15.75">
      <c r="A80" s="24">
        <f>A79+1</f>
        <v>3</v>
      </c>
      <c r="B80" s="35" t="s">
        <v>155</v>
      </c>
      <c r="C80" s="5" t="s">
        <v>6</v>
      </c>
      <c r="D80" s="29">
        <v>240</v>
      </c>
    </row>
    <row r="81" spans="1:4" ht="15.75">
      <c r="A81" s="25">
        <f>A80+1</f>
        <v>4</v>
      </c>
      <c r="B81" s="36" t="s">
        <v>154</v>
      </c>
      <c r="C81" s="5" t="s">
        <v>6</v>
      </c>
      <c r="D81" s="29">
        <v>120</v>
      </c>
    </row>
    <row r="82" spans="1:4" ht="15.75">
      <c r="A82" s="26"/>
      <c r="B82" s="17"/>
      <c r="C82" s="5"/>
      <c r="D82" s="29"/>
    </row>
    <row r="83" spans="1:4" ht="15.75">
      <c r="A83" s="27" t="s">
        <v>59</v>
      </c>
      <c r="B83" s="15" t="s">
        <v>60</v>
      </c>
      <c r="C83" s="45"/>
      <c r="D83" s="46"/>
    </row>
    <row r="84" spans="1:4" ht="15.75">
      <c r="A84" s="23">
        <v>1</v>
      </c>
      <c r="B84" s="39" t="s">
        <v>103</v>
      </c>
      <c r="C84" s="5" t="s">
        <v>6</v>
      </c>
      <c r="D84" s="29">
        <v>50</v>
      </c>
    </row>
    <row r="85" spans="1:4" ht="15.75">
      <c r="A85" s="24">
        <f>A84+1</f>
        <v>2</v>
      </c>
      <c r="B85" s="40" t="s">
        <v>130</v>
      </c>
      <c r="C85" s="5" t="s">
        <v>6</v>
      </c>
      <c r="D85" s="29">
        <v>10</v>
      </c>
    </row>
    <row r="86" spans="1:4" ht="15.75">
      <c r="A86" s="24">
        <f aca="true" t="shared" si="1" ref="A86:A118">A85+1</f>
        <v>3</v>
      </c>
      <c r="B86" s="7" t="s">
        <v>62</v>
      </c>
      <c r="C86" s="5" t="s">
        <v>6</v>
      </c>
      <c r="D86" s="29">
        <v>600</v>
      </c>
    </row>
    <row r="87" spans="1:4" ht="15.75">
      <c r="A87" s="24">
        <f t="shared" si="1"/>
        <v>4</v>
      </c>
      <c r="B87" s="7" t="s">
        <v>63</v>
      </c>
      <c r="C87" s="5" t="s">
        <v>6</v>
      </c>
      <c r="D87" s="29">
        <v>1800</v>
      </c>
    </row>
    <row r="88" spans="1:4" ht="15.75">
      <c r="A88" s="24">
        <f t="shared" si="1"/>
        <v>5</v>
      </c>
      <c r="B88" s="7" t="s">
        <v>64</v>
      </c>
      <c r="C88" s="5" t="s">
        <v>6</v>
      </c>
      <c r="D88" s="29">
        <v>360</v>
      </c>
    </row>
    <row r="89" spans="1:4" ht="15.75">
      <c r="A89" s="24">
        <f t="shared" si="1"/>
        <v>6</v>
      </c>
      <c r="B89" s="40" t="s">
        <v>65</v>
      </c>
      <c r="C89" s="5" t="s">
        <v>6</v>
      </c>
      <c r="D89" s="29">
        <v>24</v>
      </c>
    </row>
    <row r="90" spans="1:4" ht="15.75">
      <c r="A90" s="24">
        <f t="shared" si="1"/>
        <v>7</v>
      </c>
      <c r="B90" s="40" t="s">
        <v>158</v>
      </c>
      <c r="C90" s="5" t="s">
        <v>6</v>
      </c>
      <c r="D90" s="29">
        <v>24</v>
      </c>
    </row>
    <row r="91" spans="1:4" ht="15.75">
      <c r="A91" s="24">
        <f t="shared" si="1"/>
        <v>8</v>
      </c>
      <c r="B91" s="40" t="s">
        <v>66</v>
      </c>
      <c r="C91" s="5" t="s">
        <v>6</v>
      </c>
      <c r="D91" s="29">
        <v>12</v>
      </c>
    </row>
    <row r="92" spans="1:4" ht="15.75">
      <c r="A92" s="24">
        <f t="shared" si="1"/>
        <v>9</v>
      </c>
      <c r="B92" s="40" t="s">
        <v>67</v>
      </c>
      <c r="C92" s="5" t="s">
        <v>6</v>
      </c>
      <c r="D92" s="29">
        <v>12</v>
      </c>
    </row>
    <row r="93" spans="1:4" ht="15.75">
      <c r="A93" s="24">
        <f t="shared" si="1"/>
        <v>10</v>
      </c>
      <c r="B93" s="40" t="s">
        <v>157</v>
      </c>
      <c r="C93" s="5" t="s">
        <v>72</v>
      </c>
      <c r="D93" s="29">
        <v>10</v>
      </c>
    </row>
    <row r="94" spans="1:4" ht="15.75">
      <c r="A94" s="24">
        <f t="shared" si="1"/>
        <v>11</v>
      </c>
      <c r="B94" s="42" t="s">
        <v>73</v>
      </c>
      <c r="C94" s="8" t="s">
        <v>6</v>
      </c>
      <c r="D94" s="47">
        <v>10</v>
      </c>
    </row>
    <row r="95" spans="1:4" ht="15.75">
      <c r="A95" s="24">
        <f t="shared" si="1"/>
        <v>12</v>
      </c>
      <c r="B95" s="40" t="s">
        <v>74</v>
      </c>
      <c r="C95" s="5" t="s">
        <v>6</v>
      </c>
      <c r="D95" s="29">
        <v>24</v>
      </c>
    </row>
    <row r="96" spans="1:4" ht="15.75">
      <c r="A96" s="24">
        <f t="shared" si="1"/>
        <v>13</v>
      </c>
      <c r="B96" s="40" t="s">
        <v>75</v>
      </c>
      <c r="C96" s="5" t="s">
        <v>6</v>
      </c>
      <c r="D96" s="29">
        <v>120</v>
      </c>
    </row>
    <row r="97" spans="1:4" ht="15.75">
      <c r="A97" s="24">
        <f t="shared" si="1"/>
        <v>14</v>
      </c>
      <c r="B97" s="40" t="s">
        <v>76</v>
      </c>
      <c r="C97" s="5" t="s">
        <v>6</v>
      </c>
      <c r="D97" s="29">
        <v>120</v>
      </c>
    </row>
    <row r="98" spans="1:4" ht="15.75">
      <c r="A98" s="24">
        <f t="shared" si="1"/>
        <v>15</v>
      </c>
      <c r="B98" s="40" t="s">
        <v>131</v>
      </c>
      <c r="C98" s="5" t="s">
        <v>6</v>
      </c>
      <c r="D98" s="29">
        <v>120</v>
      </c>
    </row>
    <row r="99" spans="1:4" ht="15.75">
      <c r="A99" s="24">
        <f t="shared" si="1"/>
        <v>16</v>
      </c>
      <c r="B99" s="43" t="s">
        <v>132</v>
      </c>
      <c r="C99" s="5" t="s">
        <v>98</v>
      </c>
      <c r="D99" s="29">
        <v>12</v>
      </c>
    </row>
    <row r="100" spans="1:4" ht="15.75">
      <c r="A100" s="24">
        <f t="shared" si="1"/>
        <v>17</v>
      </c>
      <c r="B100" s="43" t="s">
        <v>133</v>
      </c>
      <c r="C100" s="5" t="s">
        <v>98</v>
      </c>
      <c r="D100" s="29">
        <v>12</v>
      </c>
    </row>
    <row r="101" spans="1:4" ht="15.75">
      <c r="A101" s="24">
        <f t="shared" si="1"/>
        <v>18</v>
      </c>
      <c r="B101" s="43" t="s">
        <v>134</v>
      </c>
      <c r="C101" s="5" t="s">
        <v>98</v>
      </c>
      <c r="D101" s="29">
        <v>12</v>
      </c>
    </row>
    <row r="102" spans="1:4" ht="15.75">
      <c r="A102" s="24">
        <f t="shared" si="1"/>
        <v>19</v>
      </c>
      <c r="B102" s="43" t="s">
        <v>135</v>
      </c>
      <c r="C102" s="5" t="s">
        <v>98</v>
      </c>
      <c r="D102" s="29">
        <v>12</v>
      </c>
    </row>
    <row r="103" spans="1:4" ht="15.75">
      <c r="A103" s="24">
        <f t="shared" si="1"/>
        <v>20</v>
      </c>
      <c r="B103" s="43" t="s">
        <v>82</v>
      </c>
      <c r="C103" s="5" t="s">
        <v>98</v>
      </c>
      <c r="D103" s="29">
        <v>12</v>
      </c>
    </row>
    <row r="104" spans="1:4" ht="15.75">
      <c r="A104" s="24">
        <f t="shared" si="1"/>
        <v>21</v>
      </c>
      <c r="B104" s="43" t="s">
        <v>83</v>
      </c>
      <c r="C104" s="5" t="s">
        <v>98</v>
      </c>
      <c r="D104" s="29">
        <v>12</v>
      </c>
    </row>
    <row r="105" spans="1:4" ht="15.75">
      <c r="A105" s="24">
        <f t="shared" si="1"/>
        <v>22</v>
      </c>
      <c r="B105" s="43" t="s">
        <v>84</v>
      </c>
      <c r="C105" s="5" t="s">
        <v>98</v>
      </c>
      <c r="D105" s="29">
        <v>12</v>
      </c>
    </row>
    <row r="106" spans="1:4" ht="15.75">
      <c r="A106" s="24">
        <f t="shared" si="1"/>
        <v>23</v>
      </c>
      <c r="B106" s="37" t="s">
        <v>85</v>
      </c>
      <c r="C106" s="5" t="s">
        <v>98</v>
      </c>
      <c r="D106" s="29">
        <v>10</v>
      </c>
    </row>
    <row r="107" spans="1:4" ht="15.75">
      <c r="A107" s="24">
        <f t="shared" si="1"/>
        <v>24</v>
      </c>
      <c r="B107" s="37" t="s">
        <v>86</v>
      </c>
      <c r="C107" s="5" t="s">
        <v>6</v>
      </c>
      <c r="D107" s="29">
        <v>10</v>
      </c>
    </row>
    <row r="108" spans="1:4" ht="15.75">
      <c r="A108" s="24">
        <f t="shared" si="1"/>
        <v>25</v>
      </c>
      <c r="B108" s="43" t="s">
        <v>87</v>
      </c>
      <c r="C108" s="5" t="s">
        <v>6</v>
      </c>
      <c r="D108" s="29">
        <v>12</v>
      </c>
    </row>
    <row r="109" spans="1:4" ht="15.75">
      <c r="A109" s="24">
        <f t="shared" si="1"/>
        <v>26</v>
      </c>
      <c r="B109" s="43" t="s">
        <v>88</v>
      </c>
      <c r="C109" s="5" t="s">
        <v>6</v>
      </c>
      <c r="D109" s="29">
        <v>12</v>
      </c>
    </row>
    <row r="110" spans="1:4" ht="15.75">
      <c r="A110" s="24">
        <f t="shared" si="1"/>
        <v>27</v>
      </c>
      <c r="B110" s="33" t="s">
        <v>89</v>
      </c>
      <c r="C110" s="5" t="s">
        <v>90</v>
      </c>
      <c r="D110" s="29">
        <v>2</v>
      </c>
    </row>
    <row r="111" spans="1:4" ht="15.75">
      <c r="A111" s="24">
        <f t="shared" si="1"/>
        <v>28</v>
      </c>
      <c r="B111" s="40" t="s">
        <v>91</v>
      </c>
      <c r="C111" s="5" t="s">
        <v>72</v>
      </c>
      <c r="D111" s="29">
        <v>2</v>
      </c>
    </row>
    <row r="112" spans="1:4" ht="15.75">
      <c r="A112" s="24">
        <f t="shared" si="1"/>
        <v>29</v>
      </c>
      <c r="B112" s="33" t="s">
        <v>92</v>
      </c>
      <c r="C112" s="9" t="s">
        <v>72</v>
      </c>
      <c r="D112" s="29">
        <v>60</v>
      </c>
    </row>
    <row r="113" spans="1:4" ht="15.75">
      <c r="A113" s="24">
        <f t="shared" si="1"/>
        <v>30</v>
      </c>
      <c r="B113" s="33" t="s">
        <v>93</v>
      </c>
      <c r="C113" s="9" t="s">
        <v>6</v>
      </c>
      <c r="D113" s="48">
        <v>60</v>
      </c>
    </row>
    <row r="114" spans="1:4" ht="15.75">
      <c r="A114" s="24">
        <f t="shared" si="1"/>
        <v>31</v>
      </c>
      <c r="B114" s="33" t="s">
        <v>94</v>
      </c>
      <c r="C114" s="9" t="s">
        <v>6</v>
      </c>
      <c r="D114" s="48">
        <v>240</v>
      </c>
    </row>
    <row r="115" spans="1:4" ht="29.25" customHeight="1">
      <c r="A115" s="24">
        <f t="shared" si="1"/>
        <v>32</v>
      </c>
      <c r="B115" s="33" t="s">
        <v>95</v>
      </c>
      <c r="C115" s="9" t="s">
        <v>6</v>
      </c>
      <c r="D115" s="48">
        <v>240</v>
      </c>
    </row>
    <row r="116" spans="1:4" ht="15.75">
      <c r="A116" s="24">
        <f t="shared" si="1"/>
        <v>33</v>
      </c>
      <c r="B116" s="33" t="s">
        <v>96</v>
      </c>
      <c r="C116" s="9" t="s">
        <v>6</v>
      </c>
      <c r="D116" s="29">
        <v>240</v>
      </c>
    </row>
    <row r="117" spans="1:4" ht="33" customHeight="1">
      <c r="A117" s="24">
        <f t="shared" si="1"/>
        <v>34</v>
      </c>
      <c r="B117" s="6" t="s">
        <v>97</v>
      </c>
      <c r="C117" s="9" t="s">
        <v>6</v>
      </c>
      <c r="D117" s="48">
        <v>240</v>
      </c>
    </row>
    <row r="118" spans="1:4" ht="15.75">
      <c r="A118" s="24">
        <f t="shared" si="1"/>
        <v>35</v>
      </c>
      <c r="B118" s="4" t="s">
        <v>111</v>
      </c>
      <c r="C118" s="9" t="s">
        <v>6</v>
      </c>
      <c r="D118" s="5">
        <v>300</v>
      </c>
    </row>
    <row r="119" spans="1:4" ht="15.75">
      <c r="A119" s="19"/>
      <c r="B119" s="13"/>
      <c r="C119" s="19"/>
      <c r="D119" s="19"/>
    </row>
    <row r="120" spans="1:4" ht="15.75">
      <c r="A120" s="20"/>
      <c r="B120" s="59" t="s">
        <v>122</v>
      </c>
      <c r="C120" s="59"/>
      <c r="D120" s="59"/>
    </row>
    <row r="121" spans="1:4" ht="15.75">
      <c r="A121" s="20"/>
      <c r="B121" s="59" t="s">
        <v>123</v>
      </c>
      <c r="C121" s="59"/>
      <c r="D121" s="59"/>
    </row>
    <row r="122" spans="1:4" ht="15.75">
      <c r="A122" s="20"/>
      <c r="B122" s="11" t="s">
        <v>126</v>
      </c>
      <c r="C122" s="11"/>
      <c r="D122" s="11"/>
    </row>
    <row r="123" spans="1:4" ht="30.75" customHeight="1">
      <c r="A123" s="20"/>
      <c r="B123" s="60" t="s">
        <v>127</v>
      </c>
      <c r="C123" s="60"/>
      <c r="D123" s="60"/>
    </row>
    <row r="124" spans="1:4" ht="15.75">
      <c r="A124" s="20"/>
      <c r="B124" s="60"/>
      <c r="C124" s="60"/>
      <c r="D124" s="60"/>
    </row>
    <row r="125" spans="1:4" ht="15.75">
      <c r="A125" s="20"/>
      <c r="B125" s="60"/>
      <c r="C125" s="60"/>
      <c r="D125" s="60"/>
    </row>
    <row r="126" spans="1:4" ht="15.75">
      <c r="A126" s="20"/>
      <c r="B126" s="11"/>
      <c r="C126" s="20"/>
      <c r="D126" s="20"/>
    </row>
    <row r="127" spans="1:4" ht="15.75">
      <c r="A127" s="20"/>
      <c r="B127" s="11"/>
      <c r="C127" s="20"/>
      <c r="D127" s="20"/>
    </row>
    <row r="128" spans="1:4" ht="15.75">
      <c r="A128" s="21"/>
      <c r="B128" s="11"/>
      <c r="C128" s="20"/>
      <c r="D128" s="21"/>
    </row>
  </sheetData>
  <sheetProtection/>
  <mergeCells count="7">
    <mergeCell ref="B124:D124"/>
    <mergeCell ref="B125:D125"/>
    <mergeCell ref="B123:D123"/>
    <mergeCell ref="B121:D121"/>
    <mergeCell ref="B1:D1"/>
    <mergeCell ref="A2:D2"/>
    <mergeCell ref="B120:D120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Vladimira Kostova</dc:creator>
  <cp:keywords/>
  <dc:description/>
  <cp:lastModifiedBy>Vladimira Kostova</cp:lastModifiedBy>
  <cp:lastPrinted>2015-12-22T06:22:49Z</cp:lastPrinted>
  <dcterms:created xsi:type="dcterms:W3CDTF">1996-10-14T23:33:28Z</dcterms:created>
  <dcterms:modified xsi:type="dcterms:W3CDTF">2015-12-22T06:23:04Z</dcterms:modified>
  <cp:category/>
  <cp:version/>
  <cp:contentType/>
  <cp:contentStatus/>
</cp:coreProperties>
</file>